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CONTROL INTERNO\EMPALME\Empalme Control Interno\ENVÍO 30 DE SEPTIEMBRE PROCESO DE EMPALME\Envío 24102019\"/>
    </mc:Choice>
  </mc:AlternateContent>
  <bookViews>
    <workbookView xWindow="0" yWindow="0" windowWidth="20490" windowHeight="7755"/>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 i="1" l="1"/>
  <c r="F7" i="1"/>
  <c r="I7" i="1" s="1"/>
</calcChain>
</file>

<file path=xl/sharedStrings.xml><?xml version="1.0" encoding="utf-8"?>
<sst xmlns="http://schemas.openxmlformats.org/spreadsheetml/2006/main" count="10" uniqueCount="7">
  <si>
    <t>Abierto</t>
  </si>
  <si>
    <t>Cerrado</t>
  </si>
  <si>
    <t>Total</t>
  </si>
  <si>
    <t>Entre el año 2014 al 2019, se presentó un importante cierre de hallazgos de los entes de control externos, especialmente, de las auditorias realizadas en el año 2017 con un cierre de 126 hallazgos, cierres que si materializaron entre los años 2018 y 2019. En total se presentaron 770 hallazgos con entes de control como el Archivo General de la Nación, Contraloría General de la Nación, Contraloría de Cundinamarca, Superintendencia de Salud y Departamento Nacional de Planeación.</t>
  </si>
  <si>
    <t>De los 770 hallazgos, se cerraron 373 representando el 48% y quedan abiertos 397, representando el 52%.</t>
  </si>
  <si>
    <t>TRATAMIENTO DE HALLAZGOS ENTES DE CONTROL EXTERNOS</t>
  </si>
  <si>
    <t>Fuente: Planes de Mejoramiento Externos, Informes de Seguimiento Oficina de Control Interno Gobernación de Cundinamarca e Informe de Gestión Institucional Proceso de Empalme.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</si>
</sst>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33">
    <xf numFmtId="0" fontId="0" fillId="0" borderId="0" xfId="0"/>
    <xf numFmtId="0" fontId="0" fillId="0" borderId="0" xfId="0" applyBorder="1" applyAlignment="1">
      <alignment vertical="center" wrapText="1"/>
    </xf>
    <xf numFmtId="0" fontId="0" fillId="0" borderId="0" xfId="0" applyBorder="1"/>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 xfId="0" applyFont="1" applyBorder="1"/>
    <xf numFmtId="0" fontId="2" fillId="0" borderId="3" xfId="0" applyFont="1" applyBorder="1"/>
    <xf numFmtId="9" fontId="2" fillId="0" borderId="4" xfId="1" applyFont="1" applyBorder="1"/>
    <xf numFmtId="0" fontId="2" fillId="0" borderId="5" xfId="0" applyFont="1" applyBorder="1"/>
    <xf numFmtId="0" fontId="2" fillId="0" borderId="1" xfId="0" applyFont="1" applyBorder="1"/>
    <xf numFmtId="9" fontId="2" fillId="0" borderId="6" xfId="1" applyFont="1" applyBorder="1"/>
    <xf numFmtId="0" fontId="2" fillId="0" borderId="7" xfId="0" applyFont="1" applyBorder="1"/>
    <xf numFmtId="0" fontId="2" fillId="0" borderId="8" xfId="0" applyFont="1" applyBorder="1"/>
    <xf numFmtId="0" fontId="2" fillId="0" borderId="9" xfId="0" applyFont="1" applyBorder="1"/>
    <xf numFmtId="0" fontId="3" fillId="0" borderId="2" xfId="0" applyFont="1" applyBorder="1"/>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xf numFmtId="0" fontId="2" fillId="0" borderId="6" xfId="0" applyFont="1" applyBorder="1"/>
    <xf numFmtId="0" fontId="3" fillId="0" borderId="7" xfId="0" applyFont="1" applyBorder="1"/>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40" b="1" i="0" u="none" strike="noStrike" kern="1200" baseline="0">
                <a:solidFill>
                  <a:schemeClr val="dk1"/>
                </a:solidFill>
                <a:latin typeface="Arial" panose="020B0604020202020204" pitchFamily="34" charset="0"/>
                <a:ea typeface="+mn-ea"/>
                <a:cs typeface="Arial" panose="020B0604020202020204" pitchFamily="34" charset="0"/>
              </a:defRPr>
            </a:pPr>
            <a:r>
              <a:rPr lang="es-CO"/>
              <a:t>CIERRE HALLAZGOS EXTERNOS</a:t>
            </a:r>
          </a:p>
        </c:rich>
      </c:tx>
      <c:layout/>
      <c:overlay val="0"/>
      <c:spPr>
        <a:noFill/>
        <a:ln>
          <a:noFill/>
        </a:ln>
        <a:effectLst/>
      </c:spPr>
      <c:txPr>
        <a:bodyPr rot="0" spcFirstLastPara="1" vertOverflow="ellipsis" vert="horz" wrap="square" anchor="ctr" anchorCtr="1"/>
        <a:lstStyle/>
        <a:p>
          <a:pPr>
            <a:defRPr sz="1440" b="1"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explosion val="19"/>
            <c:spPr>
              <a:solidFill>
                <a:schemeClr val="accent2">
                  <a:shade val="76000"/>
                </a:schemeClr>
              </a:solidFill>
              <a:ln>
                <a:noFill/>
              </a:ln>
              <a:effectLst>
                <a:outerShdw blurRad="254000" sx="102000" sy="102000" algn="ctr" rotWithShape="0">
                  <a:prstClr val="black">
                    <a:alpha val="20000"/>
                  </a:prstClr>
                </a:outerShdw>
              </a:effectLst>
              <a:sp3d/>
            </c:spPr>
          </c:dPt>
          <c:dPt>
            <c:idx val="1"/>
            <c:bubble3D val="0"/>
            <c:spPr>
              <a:solidFill>
                <a:schemeClr val="accent1"/>
              </a:solidFill>
              <a:ln>
                <a:noFill/>
              </a:ln>
              <a:effectLst>
                <a:outerShdw blurRad="254000" sx="102000" sy="102000" algn="ctr" rotWithShape="0">
                  <a:prstClr val="black">
                    <a:alpha val="20000"/>
                  </a:prstClr>
                </a:outerShdw>
              </a:effectLst>
              <a:sp3d/>
            </c:spPr>
          </c:dPt>
          <c:dLbls>
            <c:spPr>
              <a:solidFill>
                <a:schemeClr val="lt1"/>
              </a:solidFill>
              <a:ln w="12700" cap="flat" cmpd="sng" algn="ctr">
                <a:solidFill>
                  <a:schemeClr val="dk1"/>
                </a:solidFill>
                <a:prstDash val="solid"/>
                <a:miter lim="800000"/>
              </a:ln>
              <a:effectLst/>
            </c:spPr>
            <c:txPr>
              <a:bodyPr rot="0" spcFirstLastPara="1" vertOverflow="ellipsis" vert="horz" wrap="square" anchor="ctr" anchorCtr="1"/>
              <a:lstStyle/>
              <a:p>
                <a:pPr>
                  <a:defRPr sz="1200" b="1"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layout/>
              </c:ext>
            </c:extLst>
          </c:dLbls>
          <c:cat>
            <c:strRef>
              <c:f>[1]Hoja1!$I$150:$I$151</c:f>
              <c:strCache>
                <c:ptCount val="2"/>
                <c:pt idx="0">
                  <c:v>Abierto</c:v>
                </c:pt>
                <c:pt idx="1">
                  <c:v>Cerrado</c:v>
                </c:pt>
              </c:strCache>
            </c:strRef>
          </c:cat>
          <c:val>
            <c:numRef>
              <c:f>[1]Hoja1!$J$150:$J$151</c:f>
              <c:numCache>
                <c:formatCode>General</c:formatCode>
                <c:ptCount val="2"/>
                <c:pt idx="0">
                  <c:v>397</c:v>
                </c:pt>
                <c:pt idx="1">
                  <c:v>373</c:v>
                </c:pt>
              </c:numCache>
            </c:numRef>
          </c:val>
        </c:ser>
        <c:dLbls>
          <c:dLblPos val="ctr"/>
          <c:showLegendKey val="0"/>
          <c:showVal val="1"/>
          <c:showCatName val="0"/>
          <c:showSerName val="0"/>
          <c:showPercent val="0"/>
          <c:showBubbleSize val="0"/>
          <c:showLeaderLines val="1"/>
        </c:dLbls>
      </c:pie3DChart>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sz="1200" b="0"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sz="1200">
          <a:solidFill>
            <a:schemeClr val="dk1"/>
          </a:solidFill>
          <a:latin typeface="Arial" panose="020B0604020202020204" pitchFamily="34" charset="0"/>
          <a:ea typeface="+mn-ea"/>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dk1"/>
                </a:solidFill>
                <a:latin typeface="Arial" panose="020B0604020202020204" pitchFamily="34" charset="0"/>
                <a:ea typeface="+mn-ea"/>
                <a:cs typeface="Arial" panose="020B0604020202020204" pitchFamily="34" charset="0"/>
              </a:defRPr>
            </a:pPr>
            <a:r>
              <a:rPr lang="es-CO" b="1"/>
              <a:t>Hallazgos Externos</a:t>
            </a:r>
          </a:p>
        </c:rich>
      </c:tx>
      <c:layout/>
      <c:overlay val="0"/>
      <c:spPr>
        <a:noFill/>
        <a:ln>
          <a:noFill/>
        </a:ln>
        <a:effectLst/>
      </c:spPr>
      <c:txPr>
        <a:bodyPr rot="0" spcFirstLastPara="1" vertOverflow="ellipsis" vert="horz" wrap="square" anchor="ctr" anchorCtr="1"/>
        <a:lstStyle/>
        <a:p>
          <a:pPr>
            <a:defRPr sz="1440" b="1" i="0" u="none" strike="noStrike" kern="1200" spc="0" baseline="0">
              <a:solidFill>
                <a:schemeClr val="dk1"/>
              </a:solidFill>
              <a:latin typeface="Arial" panose="020B0604020202020204" pitchFamily="34" charset="0"/>
              <a:ea typeface="+mn-ea"/>
              <a:cs typeface="Arial" panose="020B0604020202020204" pitchFamily="34" charset="0"/>
            </a:defRPr>
          </a:pPr>
          <a:endParaRPr lang="es-CO"/>
        </a:p>
      </c:txPr>
    </c:title>
    <c:autoTitleDeleted val="0"/>
    <c:plotArea>
      <c:layout/>
      <c:lineChart>
        <c:grouping val="stacked"/>
        <c:varyColors val="0"/>
        <c:ser>
          <c:idx val="0"/>
          <c:order val="0"/>
          <c:tx>
            <c:v>Cerrados</c:v>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Lbl>
              <c:idx val="0"/>
              <c:layout>
                <c:manualLayout>
                  <c:x val="-3.6195681264350008E-2"/>
                  <c:y val="5.4091043397187503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3.6195681264350049E-2"/>
                  <c:y val="3.8743323893075943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3.6195681264350008E-2"/>
                  <c:y val="4.641718364513172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4.4156278318519669E-2"/>
                  <c:y val="6.5601833025271103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3.6195681264350091E-2"/>
                  <c:y val="5.0254113521159473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Hoja1!$C$6:$H$6</c:f>
              <c:numCache>
                <c:formatCode>General</c:formatCode>
                <c:ptCount val="6"/>
                <c:pt idx="0">
                  <c:v>2014</c:v>
                </c:pt>
                <c:pt idx="1">
                  <c:v>2015</c:v>
                </c:pt>
                <c:pt idx="2">
                  <c:v>2016</c:v>
                </c:pt>
                <c:pt idx="3">
                  <c:v>2017</c:v>
                </c:pt>
                <c:pt idx="4">
                  <c:v>2018</c:v>
                </c:pt>
                <c:pt idx="5">
                  <c:v>2019</c:v>
                </c:pt>
              </c:numCache>
            </c:numRef>
          </c:cat>
          <c:val>
            <c:numRef>
              <c:f>Hoja1!$C$8:$H$8</c:f>
              <c:numCache>
                <c:formatCode>General</c:formatCode>
                <c:ptCount val="6"/>
                <c:pt idx="0">
                  <c:v>59</c:v>
                </c:pt>
                <c:pt idx="1">
                  <c:v>64</c:v>
                </c:pt>
                <c:pt idx="2">
                  <c:v>57</c:v>
                </c:pt>
                <c:pt idx="3">
                  <c:v>126</c:v>
                </c:pt>
                <c:pt idx="4">
                  <c:v>61</c:v>
                </c:pt>
                <c:pt idx="5">
                  <c:v>6</c:v>
                </c:pt>
              </c:numCache>
            </c:numRef>
          </c:val>
          <c:smooth val="0"/>
        </c:ser>
        <c:ser>
          <c:idx val="1"/>
          <c:order val="1"/>
          <c:tx>
            <c:v>Abiertos</c:v>
          </c:tx>
          <c:spPr>
            <a:ln w="28575" cap="rnd">
              <a:solidFill>
                <a:schemeClr val="accent2"/>
              </a:solidFill>
              <a:round/>
            </a:ln>
            <a:effectLst/>
          </c:spPr>
          <c:marker>
            <c:symbol val="circle"/>
            <c:size val="5"/>
            <c:spPr>
              <a:solidFill>
                <a:schemeClr val="accent2"/>
              </a:solidFill>
              <a:ln w="9525">
                <a:solidFill>
                  <a:schemeClr val="accent2"/>
                </a:solidFill>
              </a:ln>
              <a:effectLst/>
            </c:spPr>
          </c:marker>
          <c:dLbls>
            <c:dLbl>
              <c:idx val="0"/>
              <c:layout>
                <c:manualLayout>
                  <c:x val="-2.8234896398236446E-2"/>
                  <c:y val="-9.9386151643928139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Hoja1!$C$6:$H$6</c:f>
              <c:numCache>
                <c:formatCode>General</c:formatCode>
                <c:ptCount val="6"/>
                <c:pt idx="0">
                  <c:v>2014</c:v>
                </c:pt>
                <c:pt idx="1">
                  <c:v>2015</c:v>
                </c:pt>
                <c:pt idx="2">
                  <c:v>2016</c:v>
                </c:pt>
                <c:pt idx="3">
                  <c:v>2017</c:v>
                </c:pt>
                <c:pt idx="4">
                  <c:v>2018</c:v>
                </c:pt>
                <c:pt idx="5">
                  <c:v>2019</c:v>
                </c:pt>
              </c:numCache>
            </c:numRef>
          </c:cat>
          <c:val>
            <c:numRef>
              <c:f>Hoja1!$C$7:$H$7</c:f>
              <c:numCache>
                <c:formatCode>General</c:formatCode>
                <c:ptCount val="6"/>
                <c:pt idx="0">
                  <c:v>2</c:v>
                </c:pt>
                <c:pt idx="1">
                  <c:v>18</c:v>
                </c:pt>
                <c:pt idx="2">
                  <c:v>16</c:v>
                </c:pt>
                <c:pt idx="3">
                  <c:v>26</c:v>
                </c:pt>
                <c:pt idx="4">
                  <c:v>109</c:v>
                </c:pt>
                <c:pt idx="5">
                  <c:v>226</c:v>
                </c:pt>
              </c:numCache>
            </c:numRef>
          </c:val>
          <c:smooth val="0"/>
        </c:ser>
        <c:dLbls>
          <c:dLblPos val="t"/>
          <c:showLegendKey val="0"/>
          <c:showVal val="1"/>
          <c:showCatName val="0"/>
          <c:showSerName val="0"/>
          <c:showPercent val="0"/>
          <c:showBubbleSize val="0"/>
        </c:dLbls>
        <c:marker val="1"/>
        <c:smooth val="0"/>
        <c:axId val="334853936"/>
        <c:axId val="334854496"/>
      </c:lineChart>
      <c:catAx>
        <c:axId val="334853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crossAx val="334854496"/>
        <c:crosses val="autoZero"/>
        <c:auto val="1"/>
        <c:lblAlgn val="ctr"/>
        <c:lblOffset val="100"/>
        <c:noMultiLvlLbl val="0"/>
      </c:catAx>
      <c:valAx>
        <c:axId val="3348544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crossAx val="33485393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200" b="0"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chart>
  <c:spPr>
    <a:solidFill>
      <a:schemeClr val="lt1"/>
    </a:solidFill>
    <a:ln w="12700" cap="flat" cmpd="sng" algn="ctr">
      <a:solidFill>
        <a:schemeClr val="dk1"/>
      </a:solidFill>
      <a:prstDash val="solid"/>
      <a:miter lim="800000"/>
    </a:ln>
    <a:effectLst/>
  </c:spPr>
  <c:txPr>
    <a:bodyPr/>
    <a:lstStyle/>
    <a:p>
      <a:pPr>
        <a:defRPr sz="1200">
          <a:solidFill>
            <a:schemeClr val="dk1"/>
          </a:solidFill>
          <a:latin typeface="Arial" panose="020B0604020202020204" pitchFamily="34" charset="0"/>
          <a:ea typeface="+mn-ea"/>
          <a:cs typeface="Arial" panose="020B0604020202020204"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314325</xdr:colOff>
      <xdr:row>30</xdr:row>
      <xdr:rowOff>152400</xdr:rowOff>
    </xdr:from>
    <xdr:to>
      <xdr:col>7</xdr:col>
      <xdr:colOff>314325</xdr:colOff>
      <xdr:row>45</xdr:row>
      <xdr:rowOff>38100</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9</xdr:row>
      <xdr:rowOff>0</xdr:rowOff>
    </xdr:from>
    <xdr:to>
      <xdr:col>8</xdr:col>
      <xdr:colOff>352425</xdr:colOff>
      <xdr:row>24</xdr:row>
      <xdr:rowOff>57150</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nv&#237;o%2020%20de%20diciembre%20de%202019/Informe%20Institucional%20Planes%20de%20Mejoramiento%20Extern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RIO PM"/>
      <sheetName val="Hoja1"/>
      <sheetName val="Hoja2"/>
      <sheetName val="Hoja3"/>
      <sheetName val="Hoja4"/>
    </sheetNames>
    <sheetDataSet>
      <sheetData sheetId="0"/>
      <sheetData sheetId="1">
        <row r="150">
          <cell r="I150" t="str">
            <v>Abierto</v>
          </cell>
          <cell r="J150">
            <v>397</v>
          </cell>
        </row>
        <row r="151">
          <cell r="I151" t="str">
            <v>Cerrado</v>
          </cell>
          <cell r="J151">
            <v>373</v>
          </cell>
        </row>
      </sheetData>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tabSelected="1" topLeftCell="A42" workbookViewId="0">
      <selection activeCell="D53" sqref="D53"/>
    </sheetView>
  </sheetViews>
  <sheetFormatPr baseColWidth="10" defaultRowHeight="15" x14ac:dyDescent="0.25"/>
  <sheetData>
    <row r="1" spans="2:13" ht="15.75" thickBot="1" x14ac:dyDescent="0.3"/>
    <row r="2" spans="2:13" x14ac:dyDescent="0.25">
      <c r="B2" s="27" t="s">
        <v>5</v>
      </c>
      <c r="C2" s="28"/>
      <c r="D2" s="28"/>
      <c r="E2" s="28"/>
      <c r="F2" s="28"/>
      <c r="G2" s="28"/>
      <c r="H2" s="28"/>
      <c r="I2" s="29"/>
    </row>
    <row r="3" spans="2:13" ht="15.75" thickBot="1" x14ac:dyDescent="0.3">
      <c r="B3" s="30"/>
      <c r="C3" s="31"/>
      <c r="D3" s="31"/>
      <c r="E3" s="31"/>
      <c r="F3" s="31"/>
      <c r="G3" s="31"/>
      <c r="H3" s="31"/>
      <c r="I3" s="32"/>
    </row>
    <row r="5" spans="2:13" ht="15.75" thickBot="1" x14ac:dyDescent="0.3"/>
    <row r="6" spans="2:13" x14ac:dyDescent="0.25">
      <c r="B6" s="21"/>
      <c r="C6" s="22">
        <v>2014</v>
      </c>
      <c r="D6" s="22">
        <v>2015</v>
      </c>
      <c r="E6" s="22">
        <v>2016</v>
      </c>
      <c r="F6" s="22">
        <v>2017</v>
      </c>
      <c r="G6" s="22">
        <v>2018</v>
      </c>
      <c r="H6" s="22">
        <v>2019</v>
      </c>
      <c r="I6" s="23" t="s">
        <v>2</v>
      </c>
    </row>
    <row r="7" spans="2:13" x14ac:dyDescent="0.25">
      <c r="B7" s="24" t="s">
        <v>0</v>
      </c>
      <c r="C7" s="16">
        <v>2</v>
      </c>
      <c r="D7" s="16">
        <v>18</v>
      </c>
      <c r="E7" s="16">
        <v>16</v>
      </c>
      <c r="F7" s="16">
        <f>19+7</f>
        <v>26</v>
      </c>
      <c r="G7" s="16">
        <v>109</v>
      </c>
      <c r="H7" s="16">
        <v>226</v>
      </c>
      <c r="I7" s="25">
        <f>SUM(C7:H7)</f>
        <v>397</v>
      </c>
    </row>
    <row r="8" spans="2:13" ht="15.75" thickBot="1" x14ac:dyDescent="0.3">
      <c r="B8" s="26" t="s">
        <v>1</v>
      </c>
      <c r="C8" s="19">
        <v>59</v>
      </c>
      <c r="D8" s="19">
        <v>64</v>
      </c>
      <c r="E8" s="19">
        <v>57</v>
      </c>
      <c r="F8" s="19">
        <v>126</v>
      </c>
      <c r="G8" s="19">
        <v>61</v>
      </c>
      <c r="H8" s="19">
        <v>6</v>
      </c>
      <c r="I8" s="20">
        <f>SUM(C8:H8)</f>
        <v>373</v>
      </c>
    </row>
    <row r="12" spans="2:13" ht="15.75" thickBot="1" x14ac:dyDescent="0.3"/>
    <row r="13" spans="2:13" ht="15" customHeight="1" x14ac:dyDescent="0.25">
      <c r="J13" s="3" t="s">
        <v>3</v>
      </c>
      <c r="K13" s="4"/>
      <c r="L13" s="4"/>
      <c r="M13" s="5"/>
    </row>
    <row r="14" spans="2:13" x14ac:dyDescent="0.25">
      <c r="J14" s="6"/>
      <c r="K14" s="7"/>
      <c r="L14" s="7"/>
      <c r="M14" s="8"/>
    </row>
    <row r="15" spans="2:13" x14ac:dyDescent="0.25">
      <c r="J15" s="6"/>
      <c r="K15" s="7"/>
      <c r="L15" s="7"/>
      <c r="M15" s="8"/>
    </row>
    <row r="16" spans="2:13" x14ac:dyDescent="0.25">
      <c r="J16" s="6"/>
      <c r="K16" s="7"/>
      <c r="L16" s="7"/>
      <c r="M16" s="8"/>
    </row>
    <row r="17" spans="4:15" x14ac:dyDescent="0.25">
      <c r="J17" s="6"/>
      <c r="K17" s="7"/>
      <c r="L17" s="7"/>
      <c r="M17" s="8"/>
    </row>
    <row r="18" spans="4:15" x14ac:dyDescent="0.25">
      <c r="J18" s="6"/>
      <c r="K18" s="7"/>
      <c r="L18" s="7"/>
      <c r="M18" s="8"/>
    </row>
    <row r="19" spans="4:15" x14ac:dyDescent="0.25">
      <c r="J19" s="6"/>
      <c r="K19" s="7"/>
      <c r="L19" s="7"/>
      <c r="M19" s="8"/>
    </row>
    <row r="20" spans="4:15" x14ac:dyDescent="0.25">
      <c r="J20" s="6"/>
      <c r="K20" s="7"/>
      <c r="L20" s="7"/>
      <c r="M20" s="8"/>
    </row>
    <row r="21" spans="4:15" x14ac:dyDescent="0.25">
      <c r="J21" s="6"/>
      <c r="K21" s="7"/>
      <c r="L21" s="7"/>
      <c r="M21" s="8"/>
    </row>
    <row r="22" spans="4:15" x14ac:dyDescent="0.25">
      <c r="J22" s="6"/>
      <c r="K22" s="7"/>
      <c r="L22" s="7"/>
      <c r="M22" s="8"/>
    </row>
    <row r="23" spans="4:15" x14ac:dyDescent="0.25">
      <c r="J23" s="6"/>
      <c r="K23" s="7"/>
      <c r="L23" s="7"/>
      <c r="M23" s="8"/>
    </row>
    <row r="24" spans="4:15" ht="15.75" thickBot="1" x14ac:dyDescent="0.3">
      <c r="J24" s="9"/>
      <c r="K24" s="10"/>
      <c r="L24" s="10"/>
      <c r="M24" s="11"/>
    </row>
    <row r="26" spans="4:15" ht="15.75" thickBot="1" x14ac:dyDescent="0.3"/>
    <row r="27" spans="4:15" x14ac:dyDescent="0.25">
      <c r="D27" s="12" t="s">
        <v>0</v>
      </c>
      <c r="E27" s="13">
        <v>397</v>
      </c>
      <c r="F27" s="14">
        <v>0.51558441558441559</v>
      </c>
    </row>
    <row r="28" spans="4:15" x14ac:dyDescent="0.25">
      <c r="D28" s="15" t="s">
        <v>1</v>
      </c>
      <c r="E28" s="16">
        <v>373</v>
      </c>
      <c r="F28" s="17">
        <v>0.48441558441558441</v>
      </c>
    </row>
    <row r="29" spans="4:15" ht="15.75" thickBot="1" x14ac:dyDescent="0.3">
      <c r="D29" s="18" t="s">
        <v>2</v>
      </c>
      <c r="E29" s="19">
        <v>770</v>
      </c>
      <c r="F29" s="20"/>
      <c r="I29" s="2"/>
      <c r="J29" s="2"/>
      <c r="K29" s="2"/>
      <c r="L29" s="2"/>
      <c r="M29" s="2"/>
      <c r="N29" s="2"/>
      <c r="O29" s="2"/>
    </row>
    <row r="30" spans="4:15" ht="15" customHeight="1" x14ac:dyDescent="0.25">
      <c r="I30" s="2"/>
      <c r="K30" s="1"/>
      <c r="L30" s="1"/>
      <c r="M30" s="1"/>
      <c r="N30" s="2"/>
      <c r="O30" s="2"/>
    </row>
    <row r="31" spans="4:15" x14ac:dyDescent="0.25">
      <c r="I31" s="2"/>
      <c r="J31" s="1"/>
      <c r="K31" s="1"/>
      <c r="L31" s="1"/>
      <c r="M31" s="1"/>
      <c r="N31" s="2"/>
      <c r="O31" s="2"/>
    </row>
    <row r="32" spans="4:15" x14ac:dyDescent="0.25">
      <c r="I32" s="2"/>
      <c r="J32" s="1"/>
      <c r="K32" s="1"/>
      <c r="L32" s="1"/>
      <c r="M32" s="1"/>
      <c r="N32" s="2"/>
      <c r="O32" s="2"/>
    </row>
    <row r="33" spans="1:15" x14ac:dyDescent="0.25">
      <c r="I33" s="2"/>
      <c r="J33" s="1"/>
      <c r="K33" s="1"/>
      <c r="L33" s="1"/>
      <c r="M33" s="1"/>
      <c r="N33" s="2"/>
      <c r="O33" s="2"/>
    </row>
    <row r="34" spans="1:15" ht="15.75" thickBot="1" x14ac:dyDescent="0.3">
      <c r="I34" s="2"/>
      <c r="J34" s="1"/>
      <c r="K34" s="1"/>
      <c r="L34" s="1"/>
      <c r="M34" s="1"/>
      <c r="N34" s="2"/>
      <c r="O34" s="2"/>
    </row>
    <row r="35" spans="1:15" ht="15" customHeight="1" x14ac:dyDescent="0.25">
      <c r="I35" s="2"/>
      <c r="J35" s="3" t="s">
        <v>4</v>
      </c>
      <c r="K35" s="4"/>
      <c r="L35" s="4"/>
      <c r="M35" s="4"/>
      <c r="N35" s="5"/>
      <c r="O35" s="2"/>
    </row>
    <row r="36" spans="1:15" x14ac:dyDescent="0.25">
      <c r="I36" s="2"/>
      <c r="J36" s="6"/>
      <c r="K36" s="7"/>
      <c r="L36" s="7"/>
      <c r="M36" s="7"/>
      <c r="N36" s="8"/>
      <c r="O36" s="2"/>
    </row>
    <row r="37" spans="1:15" ht="15.75" thickBot="1" x14ac:dyDescent="0.3">
      <c r="I37" s="2"/>
      <c r="J37" s="9"/>
      <c r="K37" s="10"/>
      <c r="L37" s="10"/>
      <c r="M37" s="10"/>
      <c r="N37" s="11"/>
      <c r="O37" s="2"/>
    </row>
    <row r="38" spans="1:15" x14ac:dyDescent="0.25">
      <c r="I38" s="2"/>
      <c r="J38" s="2"/>
      <c r="K38" s="2"/>
      <c r="L38" s="2"/>
      <c r="M38" s="2"/>
      <c r="N38" s="2"/>
      <c r="O38" s="2"/>
    </row>
    <row r="39" spans="1:15" x14ac:dyDescent="0.25">
      <c r="I39" s="2"/>
      <c r="J39" s="2"/>
      <c r="K39" s="2"/>
      <c r="L39" s="2"/>
      <c r="M39" s="2"/>
      <c r="N39" s="2"/>
      <c r="O39" s="2"/>
    </row>
    <row r="47" spans="1:15" ht="15.75" thickBot="1" x14ac:dyDescent="0.3"/>
    <row r="48" spans="1:15" x14ac:dyDescent="0.25">
      <c r="A48" s="3" t="s">
        <v>6</v>
      </c>
      <c r="B48" s="4"/>
      <c r="C48" s="4"/>
      <c r="D48" s="4"/>
      <c r="E48" s="4"/>
      <c r="F48" s="4"/>
      <c r="G48" s="4"/>
      <c r="H48" s="4"/>
      <c r="I48" s="4"/>
      <c r="J48" s="4"/>
      <c r="K48" s="4"/>
      <c r="L48" s="4"/>
      <c r="M48" s="5"/>
    </row>
    <row r="49" spans="1:13" ht="15.75" thickBot="1" x14ac:dyDescent="0.3">
      <c r="A49" s="9"/>
      <c r="B49" s="10"/>
      <c r="C49" s="10"/>
      <c r="D49" s="10"/>
      <c r="E49" s="10"/>
      <c r="F49" s="10"/>
      <c r="G49" s="10"/>
      <c r="H49" s="10"/>
      <c r="I49" s="10"/>
      <c r="J49" s="10"/>
      <c r="K49" s="10"/>
      <c r="L49" s="10"/>
      <c r="M49" s="11"/>
    </row>
  </sheetData>
  <mergeCells count="4">
    <mergeCell ref="A48:M49"/>
    <mergeCell ref="J13:M24"/>
    <mergeCell ref="J35:N37"/>
    <mergeCell ref="B2:I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Fernanda Rodriguez Pineda</dc:creator>
  <cp:lastModifiedBy>Maria Fernanda Rodriguez Pineda</cp:lastModifiedBy>
  <dcterms:created xsi:type="dcterms:W3CDTF">2019-12-23T14:02:06Z</dcterms:created>
  <dcterms:modified xsi:type="dcterms:W3CDTF">2019-12-23T14:19:11Z</dcterms:modified>
</cp:coreProperties>
</file>