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D:\SECRETRAIA DE LA MUJER 2022\INFORMES\"/>
    </mc:Choice>
  </mc:AlternateContent>
  <xr:revisionPtr revIDLastSave="0" documentId="13_ncr:1_{F79E5247-A85F-4DCB-96B8-CD50E60A62B4}" xr6:coauthVersionLast="47" xr6:coauthVersionMax="47" xr10:uidLastSave="{00000000-0000-0000-0000-000000000000}"/>
  <bookViews>
    <workbookView visibility="hidden" xWindow="-15" yWindow="-15" windowWidth="10245" windowHeight="10830" tabRatio="827" xr2:uid="{00000000-000D-0000-FFFF-FFFF00000000}"/>
    <workbookView xWindow="-120" yWindow="-120" windowWidth="20730" windowHeight="11040" xr2:uid="{02FE11E5-EF88-4261-A77B-1C1B2CBE09E1}"/>
  </bookViews>
  <sheets>
    <sheet name="Hoja1" sheetId="16" r:id="rId1"/>
    <sheet name="FORMULAS" sheetId="6" state="hidden" r:id="rId2"/>
  </sheets>
  <externalReferences>
    <externalReference r:id="rId3"/>
  </externalReferences>
  <definedNames>
    <definedName name="ACC">#REF!</definedName>
    <definedName name="AÑO">'[1]BBDD CLIENTES'!$F$301:$F$310</definedName>
    <definedName name="ASE">'[1]BBDD CLIENTES'!$J$301:$J$311</definedName>
    <definedName name="CALIFICACION">FORMULAS!$Q$13:$Q$16</definedName>
    <definedName name="CAPT">'[1]CLIENTES CAPTURADOS'!$B$2</definedName>
    <definedName name="CAUSA">'[1]CLI PERDIDOS X COT'!$L$58:$L$60</definedName>
    <definedName name="CAUSADEM">'[1]CLI PERDIDOS X DEMO'!$L$77:$L$79</definedName>
    <definedName name="DEMO">'[1]CLIENTES CAPTURADOS'!$C$2</definedName>
    <definedName name="DIA">'[1]BBDD CLIENTES'!$E$301:$E$331</definedName>
    <definedName name="FORM">'[1]BBDD CLIENTES'!$H$301:$H$304</definedName>
    <definedName name="GAN">'[1]BBDD CLIENTES'!$B$4</definedName>
    <definedName name="MES">#REF!</definedName>
    <definedName name="PDTO">'[1]BBDD CLIENTES'!$I$301:$I$330</definedName>
    <definedName name="PER">'[1]BBDD CLIENTES'!$C$4</definedName>
    <definedName name="RESP">#REF!</definedName>
    <definedName name="RTA">'[1]BBDD CLIENTES'!$Y$294:$Y$298</definedName>
    <definedName name="tabla">Hoja1!$A$3:$P$362</definedName>
    <definedName name="tema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5" i="6" l="1"/>
  <c r="C428" i="6" s="1"/>
  <c r="G427" i="6"/>
  <c r="C423" i="6"/>
  <c r="D425" i="6"/>
  <c r="D428" i="6" s="1"/>
  <c r="E425" i="6"/>
  <c r="E428" i="6" s="1"/>
  <c r="F425" i="6"/>
  <c r="F428" i="6" s="1"/>
  <c r="S41" i="6"/>
  <c r="N7" i="6"/>
  <c r="M13" i="6"/>
  <c r="J24" i="6"/>
  <c r="D436" i="6" l="1"/>
  <c r="D437" i="6"/>
  <c r="D438" i="6"/>
  <c r="D435" i="6"/>
  <c r="C401" i="6" l="1"/>
  <c r="D401" i="6"/>
  <c r="E401" i="6"/>
  <c r="F401" i="6"/>
  <c r="C402" i="6"/>
  <c r="D402" i="6"/>
  <c r="E402" i="6"/>
  <c r="F402" i="6"/>
  <c r="C403" i="6"/>
  <c r="D403" i="6"/>
  <c r="E403" i="6"/>
  <c r="F403" i="6"/>
  <c r="C404" i="6"/>
  <c r="D404" i="6"/>
  <c r="E404" i="6"/>
  <c r="F404" i="6"/>
  <c r="C405" i="6"/>
  <c r="D405" i="6"/>
  <c r="E405" i="6"/>
  <c r="F405" i="6"/>
  <c r="C406" i="6"/>
  <c r="D406" i="6"/>
  <c r="E406" i="6"/>
  <c r="F406" i="6"/>
  <c r="C407" i="6"/>
  <c r="D407" i="6"/>
  <c r="E407" i="6"/>
  <c r="F407" i="6"/>
  <c r="C408" i="6"/>
  <c r="D408" i="6"/>
  <c r="E408" i="6"/>
  <c r="F408" i="6"/>
  <c r="C409" i="6"/>
  <c r="D409" i="6"/>
  <c r="E409" i="6"/>
  <c r="F409" i="6"/>
  <c r="C410" i="6"/>
  <c r="D410" i="6"/>
  <c r="E410" i="6"/>
  <c r="F410" i="6"/>
  <c r="C411" i="6"/>
  <c r="D411" i="6"/>
  <c r="E411" i="6"/>
  <c r="F411" i="6"/>
  <c r="C412" i="6"/>
  <c r="D412" i="6"/>
  <c r="E412" i="6"/>
  <c r="F412" i="6"/>
  <c r="C413" i="6"/>
  <c r="D413" i="6"/>
  <c r="E413" i="6"/>
  <c r="F413" i="6"/>
  <c r="C414" i="6"/>
  <c r="D414" i="6"/>
  <c r="E414" i="6"/>
  <c r="F414" i="6"/>
  <c r="C415" i="6"/>
  <c r="D415" i="6"/>
  <c r="E415" i="6"/>
  <c r="F415" i="6"/>
  <c r="C416" i="6"/>
  <c r="D416" i="6"/>
  <c r="E416" i="6"/>
  <c r="F416" i="6"/>
  <c r="C417" i="6"/>
  <c r="D417" i="6"/>
  <c r="E417" i="6"/>
  <c r="F417" i="6"/>
  <c r="C418" i="6"/>
  <c r="D418" i="6"/>
  <c r="E418" i="6"/>
  <c r="F418" i="6"/>
  <c r="C419" i="6"/>
  <c r="D419" i="6"/>
  <c r="E419" i="6"/>
  <c r="F419" i="6"/>
  <c r="C420" i="6"/>
  <c r="D420" i="6"/>
  <c r="E420" i="6"/>
  <c r="F420" i="6"/>
  <c r="C421" i="6"/>
  <c r="D421" i="6"/>
  <c r="E421" i="6"/>
  <c r="F421" i="6"/>
  <c r="C422" i="6"/>
  <c r="D422" i="6"/>
  <c r="E422" i="6"/>
  <c r="F422" i="6"/>
  <c r="D423" i="6"/>
  <c r="E423" i="6"/>
  <c r="F423" i="6"/>
  <c r="C397" i="6"/>
  <c r="D397" i="6"/>
  <c r="E397" i="6"/>
  <c r="F397" i="6"/>
  <c r="C398" i="6"/>
  <c r="D398" i="6"/>
  <c r="E398" i="6"/>
  <c r="F398" i="6"/>
  <c r="C399" i="6"/>
  <c r="D399" i="6"/>
  <c r="E399" i="6"/>
  <c r="F399" i="6"/>
  <c r="C400" i="6"/>
  <c r="D400" i="6"/>
  <c r="E400" i="6"/>
  <c r="F400" i="6"/>
  <c r="C277" i="6"/>
  <c r="D277" i="6"/>
  <c r="E277" i="6"/>
  <c r="F277" i="6"/>
  <c r="C278" i="6"/>
  <c r="D278" i="6"/>
  <c r="E278" i="6"/>
  <c r="F278" i="6"/>
  <c r="C279" i="6"/>
  <c r="D279" i="6"/>
  <c r="E279" i="6"/>
  <c r="F279" i="6"/>
  <c r="C280" i="6"/>
  <c r="D280" i="6"/>
  <c r="E280" i="6"/>
  <c r="F280" i="6"/>
  <c r="C281" i="6"/>
  <c r="D281" i="6"/>
  <c r="E281" i="6"/>
  <c r="F281" i="6"/>
  <c r="C282" i="6"/>
  <c r="D282" i="6"/>
  <c r="E282" i="6"/>
  <c r="F282" i="6"/>
  <c r="C283" i="6"/>
  <c r="D283" i="6"/>
  <c r="E283" i="6"/>
  <c r="F283" i="6"/>
  <c r="C284" i="6"/>
  <c r="D284" i="6"/>
  <c r="E284" i="6"/>
  <c r="F284" i="6"/>
  <c r="C285" i="6"/>
  <c r="D285" i="6"/>
  <c r="E285" i="6"/>
  <c r="F285" i="6"/>
  <c r="C286" i="6"/>
  <c r="D286" i="6"/>
  <c r="E286" i="6"/>
  <c r="F286" i="6"/>
  <c r="C287" i="6"/>
  <c r="D287" i="6"/>
  <c r="E287" i="6"/>
  <c r="F287" i="6"/>
  <c r="C288" i="6"/>
  <c r="D288" i="6"/>
  <c r="E288" i="6"/>
  <c r="F288" i="6"/>
  <c r="C289" i="6"/>
  <c r="D289" i="6"/>
  <c r="E289" i="6"/>
  <c r="F289" i="6"/>
  <c r="C290" i="6"/>
  <c r="D290" i="6"/>
  <c r="E290" i="6"/>
  <c r="F290" i="6"/>
  <c r="C291" i="6"/>
  <c r="D291" i="6"/>
  <c r="E291" i="6"/>
  <c r="F291" i="6"/>
  <c r="C292" i="6"/>
  <c r="D292" i="6"/>
  <c r="E292" i="6"/>
  <c r="F292" i="6"/>
  <c r="C293" i="6"/>
  <c r="D293" i="6"/>
  <c r="E293" i="6"/>
  <c r="F293" i="6"/>
  <c r="C294" i="6"/>
  <c r="D294" i="6"/>
  <c r="E294" i="6"/>
  <c r="F294" i="6"/>
  <c r="C295" i="6"/>
  <c r="D295" i="6"/>
  <c r="E295" i="6"/>
  <c r="F295" i="6"/>
  <c r="C296" i="6"/>
  <c r="D296" i="6"/>
  <c r="E296" i="6"/>
  <c r="F296" i="6"/>
  <c r="C297" i="6"/>
  <c r="D297" i="6"/>
  <c r="E297" i="6"/>
  <c r="F297" i="6"/>
  <c r="C298" i="6"/>
  <c r="D298" i="6"/>
  <c r="E298" i="6"/>
  <c r="F298" i="6"/>
  <c r="C299" i="6"/>
  <c r="D299" i="6"/>
  <c r="E299" i="6"/>
  <c r="F299" i="6"/>
  <c r="C300" i="6"/>
  <c r="D300" i="6"/>
  <c r="E300" i="6"/>
  <c r="F300" i="6"/>
  <c r="C301" i="6"/>
  <c r="D301" i="6"/>
  <c r="E301" i="6"/>
  <c r="F301" i="6"/>
  <c r="C302" i="6"/>
  <c r="D302" i="6"/>
  <c r="E302" i="6"/>
  <c r="F302" i="6"/>
  <c r="C303" i="6"/>
  <c r="D303" i="6"/>
  <c r="E303" i="6"/>
  <c r="F303" i="6"/>
  <c r="C304" i="6"/>
  <c r="D304" i="6"/>
  <c r="E304" i="6"/>
  <c r="F304" i="6"/>
  <c r="C305" i="6"/>
  <c r="D305" i="6"/>
  <c r="E305" i="6"/>
  <c r="F305" i="6"/>
  <c r="C306" i="6"/>
  <c r="D306" i="6"/>
  <c r="E306" i="6"/>
  <c r="F306" i="6"/>
  <c r="C307" i="6"/>
  <c r="D307" i="6"/>
  <c r="E307" i="6"/>
  <c r="F307" i="6"/>
  <c r="C308" i="6"/>
  <c r="D308" i="6"/>
  <c r="E308" i="6"/>
  <c r="F308" i="6"/>
  <c r="C309" i="6"/>
  <c r="D309" i="6"/>
  <c r="E309" i="6"/>
  <c r="F309" i="6"/>
  <c r="C310" i="6"/>
  <c r="D310" i="6"/>
  <c r="E310" i="6"/>
  <c r="F310" i="6"/>
  <c r="C311" i="6"/>
  <c r="D311" i="6"/>
  <c r="E311" i="6"/>
  <c r="F311" i="6"/>
  <c r="C312" i="6"/>
  <c r="D312" i="6"/>
  <c r="E312" i="6"/>
  <c r="F312" i="6"/>
  <c r="C313" i="6"/>
  <c r="D313" i="6"/>
  <c r="E313" i="6"/>
  <c r="F313" i="6"/>
  <c r="C314" i="6"/>
  <c r="D314" i="6"/>
  <c r="E314" i="6"/>
  <c r="F314" i="6"/>
  <c r="C315" i="6"/>
  <c r="D315" i="6"/>
  <c r="E315" i="6"/>
  <c r="F315" i="6"/>
  <c r="C316" i="6"/>
  <c r="D316" i="6"/>
  <c r="E316" i="6"/>
  <c r="F316" i="6"/>
  <c r="C317" i="6"/>
  <c r="D317" i="6"/>
  <c r="E317" i="6"/>
  <c r="F317" i="6"/>
  <c r="C318" i="6"/>
  <c r="D318" i="6"/>
  <c r="E318" i="6"/>
  <c r="F318" i="6"/>
  <c r="C319" i="6"/>
  <c r="D319" i="6"/>
  <c r="E319" i="6"/>
  <c r="F319" i="6"/>
  <c r="C320" i="6"/>
  <c r="D320" i="6"/>
  <c r="E320" i="6"/>
  <c r="F320" i="6"/>
  <c r="C321" i="6"/>
  <c r="D321" i="6"/>
  <c r="E321" i="6"/>
  <c r="F321" i="6"/>
  <c r="C322" i="6"/>
  <c r="D322" i="6"/>
  <c r="E322" i="6"/>
  <c r="F322" i="6"/>
  <c r="C323" i="6"/>
  <c r="D323" i="6"/>
  <c r="E323" i="6"/>
  <c r="F323" i="6"/>
  <c r="C324" i="6"/>
  <c r="D324" i="6"/>
  <c r="E324" i="6"/>
  <c r="F324" i="6"/>
  <c r="C325" i="6"/>
  <c r="D325" i="6"/>
  <c r="E325" i="6"/>
  <c r="F325" i="6"/>
  <c r="C326" i="6"/>
  <c r="D326" i="6"/>
  <c r="E326" i="6"/>
  <c r="F326" i="6"/>
  <c r="C327" i="6"/>
  <c r="D327" i="6"/>
  <c r="E327" i="6"/>
  <c r="F327" i="6"/>
  <c r="C328" i="6"/>
  <c r="D328" i="6"/>
  <c r="E328" i="6"/>
  <c r="F328" i="6"/>
  <c r="C329" i="6"/>
  <c r="D329" i="6"/>
  <c r="E329" i="6"/>
  <c r="F329" i="6"/>
  <c r="C330" i="6"/>
  <c r="D330" i="6"/>
  <c r="E330" i="6"/>
  <c r="F330" i="6"/>
  <c r="C331" i="6"/>
  <c r="D331" i="6"/>
  <c r="E331" i="6"/>
  <c r="F331" i="6"/>
  <c r="C332" i="6"/>
  <c r="D332" i="6"/>
  <c r="E332" i="6"/>
  <c r="F332" i="6"/>
  <c r="C333" i="6"/>
  <c r="D333" i="6"/>
  <c r="E333" i="6"/>
  <c r="F333" i="6"/>
  <c r="C334" i="6"/>
  <c r="D334" i="6"/>
  <c r="E334" i="6"/>
  <c r="F334" i="6"/>
  <c r="C335" i="6"/>
  <c r="D335" i="6"/>
  <c r="E335" i="6"/>
  <c r="F335" i="6"/>
  <c r="C336" i="6"/>
  <c r="D336" i="6"/>
  <c r="E336" i="6"/>
  <c r="F336" i="6"/>
  <c r="C337" i="6"/>
  <c r="D337" i="6"/>
  <c r="E337" i="6"/>
  <c r="F337" i="6"/>
  <c r="C338" i="6"/>
  <c r="D338" i="6"/>
  <c r="E338" i="6"/>
  <c r="F338" i="6"/>
  <c r="C339" i="6"/>
  <c r="D339" i="6"/>
  <c r="E339" i="6"/>
  <c r="F339" i="6"/>
  <c r="C340" i="6"/>
  <c r="D340" i="6"/>
  <c r="E340" i="6"/>
  <c r="F340" i="6"/>
  <c r="C341" i="6"/>
  <c r="D341" i="6"/>
  <c r="E341" i="6"/>
  <c r="F341" i="6"/>
  <c r="C342" i="6"/>
  <c r="D342" i="6"/>
  <c r="E342" i="6"/>
  <c r="F342" i="6"/>
  <c r="C343" i="6"/>
  <c r="D343" i="6"/>
  <c r="E343" i="6"/>
  <c r="F343" i="6"/>
  <c r="C344" i="6"/>
  <c r="D344" i="6"/>
  <c r="E344" i="6"/>
  <c r="F344" i="6"/>
  <c r="C345" i="6"/>
  <c r="D345" i="6"/>
  <c r="E345" i="6"/>
  <c r="F345" i="6"/>
  <c r="C346" i="6"/>
  <c r="D346" i="6"/>
  <c r="E346" i="6"/>
  <c r="F346" i="6"/>
  <c r="C347" i="6"/>
  <c r="D347" i="6"/>
  <c r="E347" i="6"/>
  <c r="F347" i="6"/>
  <c r="C348" i="6"/>
  <c r="D348" i="6"/>
  <c r="E348" i="6"/>
  <c r="F348" i="6"/>
  <c r="C349" i="6"/>
  <c r="D349" i="6"/>
  <c r="E349" i="6"/>
  <c r="F349" i="6"/>
  <c r="C350" i="6"/>
  <c r="D350" i="6"/>
  <c r="E350" i="6"/>
  <c r="F350" i="6"/>
  <c r="C351" i="6"/>
  <c r="D351" i="6"/>
  <c r="E351" i="6"/>
  <c r="F351" i="6"/>
  <c r="C352" i="6"/>
  <c r="D352" i="6"/>
  <c r="E352" i="6"/>
  <c r="F352" i="6"/>
  <c r="C353" i="6"/>
  <c r="D353" i="6"/>
  <c r="E353" i="6"/>
  <c r="F353" i="6"/>
  <c r="C354" i="6"/>
  <c r="D354" i="6"/>
  <c r="E354" i="6"/>
  <c r="F354" i="6"/>
  <c r="C355" i="6"/>
  <c r="D355" i="6"/>
  <c r="E355" i="6"/>
  <c r="F355" i="6"/>
  <c r="C356" i="6"/>
  <c r="D356" i="6"/>
  <c r="E356" i="6"/>
  <c r="F356" i="6"/>
  <c r="C357" i="6"/>
  <c r="D357" i="6"/>
  <c r="E357" i="6"/>
  <c r="F357" i="6"/>
  <c r="C358" i="6"/>
  <c r="D358" i="6"/>
  <c r="E358" i="6"/>
  <c r="F358" i="6"/>
  <c r="C359" i="6"/>
  <c r="D359" i="6"/>
  <c r="E359" i="6"/>
  <c r="F359" i="6"/>
  <c r="C360" i="6"/>
  <c r="D360" i="6"/>
  <c r="E360" i="6"/>
  <c r="F360" i="6"/>
  <c r="C361" i="6"/>
  <c r="D361" i="6"/>
  <c r="E361" i="6"/>
  <c r="F361" i="6"/>
  <c r="C362" i="6"/>
  <c r="D362" i="6"/>
  <c r="E362" i="6"/>
  <c r="F362" i="6"/>
  <c r="C363" i="6"/>
  <c r="D363" i="6"/>
  <c r="E363" i="6"/>
  <c r="F363" i="6"/>
  <c r="C364" i="6"/>
  <c r="D364" i="6"/>
  <c r="E364" i="6"/>
  <c r="F364" i="6"/>
  <c r="C365" i="6"/>
  <c r="D365" i="6"/>
  <c r="E365" i="6"/>
  <c r="F365" i="6"/>
  <c r="C366" i="6"/>
  <c r="D366" i="6"/>
  <c r="E366" i="6"/>
  <c r="F366" i="6"/>
  <c r="C367" i="6"/>
  <c r="D367" i="6"/>
  <c r="E367" i="6"/>
  <c r="F367" i="6"/>
  <c r="C368" i="6"/>
  <c r="D368" i="6"/>
  <c r="E368" i="6"/>
  <c r="F368" i="6"/>
  <c r="C369" i="6"/>
  <c r="D369" i="6"/>
  <c r="E369" i="6"/>
  <c r="F369" i="6"/>
  <c r="C370" i="6"/>
  <c r="D370" i="6"/>
  <c r="E370" i="6"/>
  <c r="F370" i="6"/>
  <c r="C371" i="6"/>
  <c r="D371" i="6"/>
  <c r="E371" i="6"/>
  <c r="F371" i="6"/>
  <c r="C372" i="6"/>
  <c r="D372" i="6"/>
  <c r="E372" i="6"/>
  <c r="F372" i="6"/>
  <c r="C373" i="6"/>
  <c r="D373" i="6"/>
  <c r="E373" i="6"/>
  <c r="F373" i="6"/>
  <c r="C374" i="6"/>
  <c r="D374" i="6"/>
  <c r="E374" i="6"/>
  <c r="F374" i="6"/>
  <c r="C375" i="6"/>
  <c r="D375" i="6"/>
  <c r="E375" i="6"/>
  <c r="F375" i="6"/>
  <c r="C376" i="6"/>
  <c r="D376" i="6"/>
  <c r="E376" i="6"/>
  <c r="F376" i="6"/>
  <c r="C377" i="6"/>
  <c r="D377" i="6"/>
  <c r="E377" i="6"/>
  <c r="F377" i="6"/>
  <c r="C378" i="6"/>
  <c r="D378" i="6"/>
  <c r="E378" i="6"/>
  <c r="F378" i="6"/>
  <c r="C379" i="6"/>
  <c r="D379" i="6"/>
  <c r="E379" i="6"/>
  <c r="F379" i="6"/>
  <c r="C380" i="6"/>
  <c r="D380" i="6"/>
  <c r="E380" i="6"/>
  <c r="F380" i="6"/>
  <c r="C381" i="6"/>
  <c r="D381" i="6"/>
  <c r="E381" i="6"/>
  <c r="F381" i="6"/>
  <c r="C382" i="6"/>
  <c r="D382" i="6"/>
  <c r="E382" i="6"/>
  <c r="F382" i="6"/>
  <c r="C383" i="6"/>
  <c r="D383" i="6"/>
  <c r="E383" i="6"/>
  <c r="F383" i="6"/>
  <c r="C384" i="6"/>
  <c r="D384" i="6"/>
  <c r="E384" i="6"/>
  <c r="F384" i="6"/>
  <c r="C385" i="6"/>
  <c r="D385" i="6"/>
  <c r="E385" i="6"/>
  <c r="F385" i="6"/>
  <c r="C386" i="6"/>
  <c r="D386" i="6"/>
  <c r="E386" i="6"/>
  <c r="F386" i="6"/>
  <c r="C387" i="6"/>
  <c r="D387" i="6"/>
  <c r="E387" i="6"/>
  <c r="F387" i="6"/>
  <c r="C388" i="6"/>
  <c r="D388" i="6"/>
  <c r="E388" i="6"/>
  <c r="F388" i="6"/>
  <c r="C389" i="6"/>
  <c r="D389" i="6"/>
  <c r="E389" i="6"/>
  <c r="F389" i="6"/>
  <c r="C390" i="6"/>
  <c r="D390" i="6"/>
  <c r="E390" i="6"/>
  <c r="F390" i="6"/>
  <c r="C391" i="6"/>
  <c r="D391" i="6"/>
  <c r="E391" i="6"/>
  <c r="F391" i="6"/>
  <c r="C392" i="6"/>
  <c r="D392" i="6"/>
  <c r="E392" i="6"/>
  <c r="F392" i="6"/>
  <c r="C393" i="6"/>
  <c r="D393" i="6"/>
  <c r="E393" i="6"/>
  <c r="F393" i="6"/>
  <c r="C394" i="6"/>
  <c r="D394" i="6"/>
  <c r="E394" i="6"/>
  <c r="F394" i="6"/>
  <c r="C395" i="6"/>
  <c r="D395" i="6"/>
  <c r="E395" i="6"/>
  <c r="F395" i="6"/>
  <c r="C396" i="6"/>
  <c r="D396" i="6"/>
  <c r="E396" i="6"/>
  <c r="F396" i="6"/>
  <c r="G396" i="6" l="1"/>
  <c r="G393" i="6"/>
  <c r="G387" i="6"/>
  <c r="G384" i="6"/>
  <c r="G381" i="6"/>
  <c r="G373" i="6"/>
  <c r="G367" i="6"/>
  <c r="G364" i="6"/>
  <c r="G361" i="6"/>
  <c r="G355" i="6"/>
  <c r="G352" i="6"/>
  <c r="G347" i="6"/>
  <c r="G344" i="6"/>
  <c r="G341" i="6"/>
  <c r="G335" i="6"/>
  <c r="G332" i="6"/>
  <c r="G329" i="6"/>
  <c r="G323" i="6"/>
  <c r="G320" i="6"/>
  <c r="G316" i="6"/>
  <c r="G315" i="6"/>
  <c r="G312" i="6"/>
  <c r="G311" i="6"/>
  <c r="G309" i="6"/>
  <c r="G307" i="6"/>
  <c r="G305" i="6"/>
  <c r="G303" i="6"/>
  <c r="G301" i="6"/>
  <c r="G299" i="6"/>
  <c r="G297" i="6"/>
  <c r="G295" i="6"/>
  <c r="G292" i="6"/>
  <c r="G290" i="6"/>
  <c r="G288" i="6"/>
  <c r="G286" i="6"/>
  <c r="G284" i="6"/>
  <c r="G283" i="6"/>
  <c r="G282" i="6"/>
  <c r="G281" i="6"/>
  <c r="G277" i="6"/>
  <c r="G399" i="6"/>
  <c r="G419" i="6"/>
  <c r="G416" i="6"/>
  <c r="G413" i="6"/>
  <c r="G411" i="6"/>
  <c r="G407" i="6"/>
  <c r="G405" i="6"/>
  <c r="G403" i="6"/>
  <c r="G391" i="6"/>
  <c r="G388" i="6"/>
  <c r="G385" i="6"/>
  <c r="G383" i="6"/>
  <c r="G379" i="6"/>
  <c r="G376" i="6"/>
  <c r="G375" i="6"/>
  <c r="G372" i="6"/>
  <c r="G368" i="6"/>
  <c r="G365" i="6"/>
  <c r="G363" i="6"/>
  <c r="G360" i="6"/>
  <c r="G356" i="6"/>
  <c r="G353" i="6"/>
  <c r="G351" i="6"/>
  <c r="G348" i="6"/>
  <c r="G345" i="6"/>
  <c r="G343" i="6"/>
  <c r="G340" i="6"/>
  <c r="G336" i="6"/>
  <c r="G333" i="6"/>
  <c r="G331" i="6"/>
  <c r="G328" i="6"/>
  <c r="G325" i="6"/>
  <c r="G279" i="6"/>
  <c r="G400" i="6"/>
  <c r="G397" i="6"/>
  <c r="G421" i="6"/>
  <c r="G415" i="6"/>
  <c r="G412" i="6"/>
  <c r="G409" i="6"/>
  <c r="G410" i="6"/>
  <c r="G394" i="6"/>
  <c r="G378" i="6"/>
  <c r="G362" i="6"/>
  <c r="G346" i="6"/>
  <c r="G330" i="6"/>
  <c r="G314" i="6"/>
  <c r="G422" i="6"/>
  <c r="G406" i="6"/>
  <c r="G390" i="6"/>
  <c r="G374" i="6"/>
  <c r="G358" i="6"/>
  <c r="G342" i="6"/>
  <c r="G326" i="6"/>
  <c r="G310" i="6"/>
  <c r="G418" i="6"/>
  <c r="G402" i="6"/>
  <c r="G386" i="6"/>
  <c r="G370" i="6"/>
  <c r="G354" i="6"/>
  <c r="G338" i="6"/>
  <c r="G322" i="6"/>
  <c r="G306" i="6"/>
  <c r="G395" i="6"/>
  <c r="G392" i="6"/>
  <c r="G389" i="6"/>
  <c r="G380" i="6"/>
  <c r="G377" i="6"/>
  <c r="G371" i="6"/>
  <c r="G369" i="6"/>
  <c r="G359" i="6"/>
  <c r="G357" i="6"/>
  <c r="G349" i="6"/>
  <c r="G339" i="6"/>
  <c r="G337" i="6"/>
  <c r="G327" i="6"/>
  <c r="G324" i="6"/>
  <c r="G321" i="6"/>
  <c r="G319" i="6"/>
  <c r="G317" i="6"/>
  <c r="G313" i="6"/>
  <c r="G308" i="6"/>
  <c r="G304" i="6"/>
  <c r="G300" i="6"/>
  <c r="G298" i="6"/>
  <c r="G296" i="6"/>
  <c r="G294" i="6"/>
  <c r="G293" i="6"/>
  <c r="G291" i="6"/>
  <c r="G289" i="6"/>
  <c r="G287" i="6"/>
  <c r="G285" i="6"/>
  <c r="G280" i="6"/>
  <c r="G278" i="6"/>
  <c r="G423" i="6"/>
  <c r="G420" i="6"/>
  <c r="G417" i="6"/>
  <c r="G408" i="6"/>
  <c r="G404" i="6"/>
  <c r="G401" i="6"/>
  <c r="G414" i="6"/>
  <c r="G398" i="6"/>
  <c r="G382" i="6"/>
  <c r="G366" i="6"/>
  <c r="G350" i="6"/>
  <c r="G334" i="6"/>
  <c r="G318" i="6"/>
  <c r="G302" i="6"/>
  <c r="C24" i="6" l="1"/>
  <c r="D9" i="6"/>
  <c r="Y173"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69" i="6"/>
  <c r="AA70" i="6"/>
  <c r="AA71" i="6"/>
  <c r="AA72" i="6"/>
  <c r="AA73" i="6"/>
  <c r="AA74" i="6"/>
  <c r="AA75" i="6"/>
  <c r="AA76" i="6"/>
  <c r="AA77" i="6"/>
  <c r="AA78" i="6"/>
  <c r="AA79" i="6"/>
  <c r="AA80" i="6"/>
  <c r="AA81" i="6"/>
  <c r="AA82" i="6"/>
  <c r="AA83" i="6"/>
  <c r="AA84" i="6"/>
  <c r="AA85" i="6"/>
  <c r="AA86" i="6"/>
  <c r="AA87" i="6"/>
  <c r="AA88" i="6"/>
  <c r="AA89" i="6"/>
  <c r="AA90" i="6"/>
  <c r="AA91" i="6"/>
  <c r="AA92" i="6"/>
  <c r="AA93" i="6"/>
  <c r="AA94" i="6"/>
  <c r="AA95" i="6"/>
  <c r="AA96" i="6"/>
  <c r="AA97" i="6"/>
  <c r="AA98" i="6"/>
  <c r="AA99" i="6"/>
  <c r="AA100" i="6"/>
  <c r="AA101" i="6"/>
  <c r="AA102" i="6"/>
  <c r="AA103" i="6"/>
  <c r="AA104" i="6"/>
  <c r="AA105" i="6"/>
  <c r="AA106" i="6"/>
  <c r="AA107" i="6"/>
  <c r="AA108" i="6"/>
  <c r="AA109" i="6"/>
  <c r="AA110" i="6"/>
  <c r="AA111" i="6"/>
  <c r="AA112" i="6"/>
  <c r="AA113" i="6"/>
  <c r="AA114" i="6"/>
  <c r="AA115" i="6"/>
  <c r="AA116" i="6"/>
  <c r="AA117" i="6"/>
  <c r="AA118" i="6"/>
  <c r="AA119" i="6"/>
  <c r="AA120" i="6"/>
  <c r="AA121" i="6"/>
  <c r="AA122" i="6"/>
  <c r="AA123" i="6"/>
  <c r="AA124" i="6"/>
  <c r="AA125" i="6"/>
  <c r="AA126" i="6"/>
  <c r="AA127" i="6"/>
  <c r="AA128" i="6"/>
  <c r="AA129" i="6"/>
  <c r="AA130" i="6"/>
  <c r="AA131" i="6"/>
  <c r="AA132" i="6"/>
  <c r="AA133" i="6"/>
  <c r="AA134" i="6"/>
  <c r="AA135" i="6"/>
  <c r="AA136" i="6"/>
  <c r="AA137" i="6"/>
  <c r="AA138" i="6"/>
  <c r="AA139" i="6"/>
  <c r="AA140" i="6"/>
  <c r="AA141" i="6"/>
  <c r="AA142" i="6"/>
  <c r="AA143" i="6"/>
  <c r="AA144" i="6"/>
  <c r="AA145" i="6"/>
  <c r="AA146" i="6"/>
  <c r="AA147" i="6"/>
  <c r="AA148" i="6"/>
  <c r="AA149" i="6"/>
  <c r="AA150" i="6"/>
  <c r="AA151" i="6"/>
  <c r="AA152" i="6"/>
  <c r="AA153" i="6"/>
  <c r="AA154" i="6"/>
  <c r="AA155" i="6"/>
  <c r="AA156" i="6"/>
  <c r="AA157" i="6"/>
  <c r="AA158" i="6"/>
  <c r="AA159" i="6"/>
  <c r="AA160" i="6"/>
  <c r="AA161" i="6"/>
  <c r="AA162" i="6"/>
  <c r="AA163" i="6"/>
  <c r="AA164" i="6"/>
  <c r="AA165" i="6"/>
  <c r="AA166" i="6"/>
  <c r="AA167" i="6"/>
  <c r="AA168" i="6"/>
  <c r="AA169" i="6"/>
  <c r="AA170" i="6"/>
  <c r="AA171" i="6"/>
  <c r="AA172" i="6"/>
  <c r="AA173" i="6"/>
  <c r="AA174" i="6"/>
  <c r="AA175" i="6"/>
  <c r="AA176" i="6"/>
  <c r="AA177" i="6"/>
  <c r="AA178" i="6"/>
  <c r="AA179" i="6"/>
  <c r="AA180" i="6"/>
  <c r="AA181" i="6"/>
  <c r="AA182" i="6"/>
  <c r="AA183" i="6"/>
  <c r="AA184" i="6"/>
  <c r="AA185" i="6"/>
  <c r="AA186" i="6"/>
  <c r="AA187" i="6"/>
  <c r="AA188" i="6"/>
  <c r="AA189" i="6"/>
  <c r="AA190" i="6"/>
  <c r="AA191" i="6"/>
  <c r="AA192" i="6"/>
  <c r="AA193" i="6"/>
  <c r="AA194" i="6"/>
  <c r="AA195" i="6"/>
  <c r="AA196" i="6"/>
  <c r="AA197" i="6"/>
  <c r="AA198" i="6"/>
  <c r="AA199" i="6"/>
  <c r="AA200" i="6"/>
  <c r="AA201" i="6"/>
  <c r="AA202" i="6"/>
  <c r="AA203" i="6"/>
  <c r="AA204" i="6"/>
  <c r="AA205" i="6"/>
  <c r="AA206" i="6"/>
  <c r="AA207" i="6"/>
  <c r="AA208" i="6"/>
  <c r="AA209" i="6"/>
  <c r="AA210" i="6"/>
  <c r="AA211" i="6"/>
  <c r="AA212" i="6"/>
  <c r="AA213" i="6"/>
  <c r="AA214" i="6"/>
  <c r="AA215" i="6"/>
  <c r="AA216" i="6"/>
  <c r="AA217" i="6"/>
  <c r="AA218" i="6"/>
  <c r="AA219" i="6"/>
  <c r="AA220" i="6"/>
  <c r="AA221" i="6"/>
  <c r="AA222" i="6"/>
  <c r="AA223" i="6"/>
  <c r="AA224" i="6"/>
  <c r="AA225" i="6"/>
  <c r="AA226" i="6"/>
  <c r="AA227" i="6"/>
  <c r="AA228" i="6"/>
  <c r="AA229" i="6"/>
  <c r="AA230" i="6"/>
  <c r="AA231" i="6"/>
  <c r="AA232" i="6"/>
  <c r="AA233" i="6"/>
  <c r="AA234" i="6"/>
  <c r="AA235" i="6"/>
  <c r="AA236" i="6"/>
  <c r="AA237" i="6"/>
  <c r="AA238" i="6"/>
  <c r="AA239" i="6"/>
  <c r="AA240" i="6"/>
  <c r="AA241" i="6"/>
  <c r="AA242" i="6"/>
  <c r="AA243" i="6"/>
  <c r="AA244" i="6"/>
  <c r="AA245" i="6"/>
  <c r="AA246" i="6"/>
  <c r="AA247" i="6"/>
  <c r="AA248" i="6"/>
  <c r="AA249" i="6"/>
  <c r="AA250" i="6"/>
  <c r="AA251" i="6"/>
  <c r="AA252" i="6"/>
  <c r="AA253" i="6"/>
  <c r="AA254" i="6"/>
  <c r="AA255" i="6"/>
  <c r="AA256" i="6"/>
  <c r="AA257" i="6"/>
  <c r="AA258" i="6"/>
  <c r="AA259" i="6"/>
  <c r="AA260" i="6"/>
  <c r="AA261" i="6"/>
  <c r="AA262" i="6"/>
  <c r="AA263" i="6"/>
  <c r="AA264" i="6"/>
  <c r="AA265" i="6"/>
  <c r="AA266" i="6"/>
  <c r="AA267" i="6"/>
  <c r="AA268" i="6"/>
  <c r="AA269" i="6"/>
  <c r="AA270" i="6"/>
  <c r="AA271" i="6"/>
  <c r="AA272" i="6"/>
  <c r="AA273" i="6"/>
  <c r="AA274" i="6"/>
  <c r="AA275" i="6"/>
  <c r="AA276" i="6"/>
  <c r="AA24"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Z174" i="6"/>
  <c r="Z175" i="6"/>
  <c r="Z176" i="6"/>
  <c r="Z177" i="6"/>
  <c r="Z178" i="6"/>
  <c r="Z179" i="6"/>
  <c r="Z180" i="6"/>
  <c r="Z181" i="6"/>
  <c r="Z182" i="6"/>
  <c r="Z183" i="6"/>
  <c r="Z184" i="6"/>
  <c r="Z185" i="6"/>
  <c r="Z186" i="6"/>
  <c r="Z187" i="6"/>
  <c r="Z188" i="6"/>
  <c r="Z189" i="6"/>
  <c r="Z190" i="6"/>
  <c r="Z191" i="6"/>
  <c r="Z192" i="6"/>
  <c r="Z193" i="6"/>
  <c r="Z194" i="6"/>
  <c r="Z195" i="6"/>
  <c r="Z196" i="6"/>
  <c r="Z197" i="6"/>
  <c r="Z198" i="6"/>
  <c r="Z199" i="6"/>
  <c r="Z200" i="6"/>
  <c r="Z201" i="6"/>
  <c r="Z202" i="6"/>
  <c r="Z203" i="6"/>
  <c r="Z204" i="6"/>
  <c r="Z205" i="6"/>
  <c r="Z206" i="6"/>
  <c r="Z207" i="6"/>
  <c r="Z208" i="6"/>
  <c r="Z209" i="6"/>
  <c r="Z210" i="6"/>
  <c r="Z211" i="6"/>
  <c r="Z212" i="6"/>
  <c r="Z213" i="6"/>
  <c r="Z214" i="6"/>
  <c r="Z215" i="6"/>
  <c r="Z216" i="6"/>
  <c r="Z217" i="6"/>
  <c r="Z218" i="6"/>
  <c r="Z219" i="6"/>
  <c r="Z220" i="6"/>
  <c r="Z221" i="6"/>
  <c r="Z222" i="6"/>
  <c r="Z223" i="6"/>
  <c r="Z224" i="6"/>
  <c r="Z225" i="6"/>
  <c r="Z226" i="6"/>
  <c r="Z227" i="6"/>
  <c r="Z228" i="6"/>
  <c r="Z229" i="6"/>
  <c r="Z230" i="6"/>
  <c r="Z231" i="6"/>
  <c r="Z232" i="6"/>
  <c r="Z233" i="6"/>
  <c r="Z234" i="6"/>
  <c r="Z235" i="6"/>
  <c r="Z236" i="6"/>
  <c r="Z237" i="6"/>
  <c r="Z238" i="6"/>
  <c r="Z239" i="6"/>
  <c r="Z240" i="6"/>
  <c r="Z241" i="6"/>
  <c r="Z242" i="6"/>
  <c r="Z243" i="6"/>
  <c r="Z244" i="6"/>
  <c r="Z245" i="6"/>
  <c r="Z246" i="6"/>
  <c r="Z247" i="6"/>
  <c r="Z248" i="6"/>
  <c r="Z249" i="6"/>
  <c r="Z250" i="6"/>
  <c r="Z251" i="6"/>
  <c r="Z252" i="6"/>
  <c r="Z253" i="6"/>
  <c r="Z254" i="6"/>
  <c r="Z255" i="6"/>
  <c r="Z256" i="6"/>
  <c r="Z257" i="6"/>
  <c r="Z258" i="6"/>
  <c r="Z259" i="6"/>
  <c r="Z260" i="6"/>
  <c r="Z261" i="6"/>
  <c r="Z262" i="6"/>
  <c r="Z263" i="6"/>
  <c r="Z264" i="6"/>
  <c r="Z265" i="6"/>
  <c r="Z266" i="6"/>
  <c r="Z267" i="6"/>
  <c r="Z268" i="6"/>
  <c r="Z269" i="6"/>
  <c r="Z270" i="6"/>
  <c r="Z271" i="6"/>
  <c r="Z272" i="6"/>
  <c r="Z273" i="6"/>
  <c r="Z274" i="6"/>
  <c r="Z275" i="6"/>
  <c r="Z276" i="6"/>
  <c r="Y174" i="6"/>
  <c r="Y175" i="6"/>
  <c r="Y176" i="6"/>
  <c r="Y177" i="6"/>
  <c r="Y178" i="6"/>
  <c r="Y179" i="6"/>
  <c r="Y180" i="6"/>
  <c r="Y181" i="6"/>
  <c r="Y182" i="6"/>
  <c r="Y183" i="6"/>
  <c r="Y184" i="6"/>
  <c r="Y185" i="6"/>
  <c r="Y186" i="6"/>
  <c r="Y187" i="6"/>
  <c r="Y188" i="6"/>
  <c r="Y189" i="6"/>
  <c r="Y190" i="6"/>
  <c r="Y191" i="6"/>
  <c r="Y192" i="6"/>
  <c r="Y193" i="6"/>
  <c r="Y194" i="6"/>
  <c r="Y195" i="6"/>
  <c r="Y196" i="6"/>
  <c r="Y197" i="6"/>
  <c r="Y198" i="6"/>
  <c r="Y199" i="6"/>
  <c r="Y200" i="6"/>
  <c r="Y201" i="6"/>
  <c r="Y202" i="6"/>
  <c r="Y203" i="6"/>
  <c r="Y204" i="6"/>
  <c r="Y205" i="6"/>
  <c r="Y206" i="6"/>
  <c r="Y207" i="6"/>
  <c r="Y208" i="6"/>
  <c r="Y209" i="6"/>
  <c r="Y210" i="6"/>
  <c r="Y211" i="6"/>
  <c r="Y212" i="6"/>
  <c r="Y213" i="6"/>
  <c r="Y214" i="6"/>
  <c r="Y215" i="6"/>
  <c r="Y216" i="6"/>
  <c r="Y217" i="6"/>
  <c r="Y218" i="6"/>
  <c r="Y219" i="6"/>
  <c r="Y220" i="6"/>
  <c r="Y221" i="6"/>
  <c r="Y222" i="6"/>
  <c r="Y223" i="6"/>
  <c r="Y224" i="6"/>
  <c r="Y225" i="6"/>
  <c r="Y226" i="6"/>
  <c r="Y227" i="6"/>
  <c r="Y228" i="6"/>
  <c r="Y229" i="6"/>
  <c r="Y230" i="6"/>
  <c r="Y231" i="6"/>
  <c r="Y232" i="6"/>
  <c r="Y233" i="6"/>
  <c r="Y234" i="6"/>
  <c r="Y235" i="6"/>
  <c r="Y236" i="6"/>
  <c r="Y237" i="6"/>
  <c r="Y238" i="6"/>
  <c r="Y239" i="6"/>
  <c r="Y240" i="6"/>
  <c r="Y241" i="6"/>
  <c r="Y242" i="6"/>
  <c r="Y243" i="6"/>
  <c r="Y244" i="6"/>
  <c r="Y245" i="6"/>
  <c r="Y246" i="6"/>
  <c r="Y247" i="6"/>
  <c r="Y248" i="6"/>
  <c r="Y249" i="6"/>
  <c r="Y250" i="6"/>
  <c r="Y251" i="6"/>
  <c r="Y252" i="6"/>
  <c r="Y253" i="6"/>
  <c r="Y254" i="6"/>
  <c r="Y255" i="6"/>
  <c r="Y256" i="6"/>
  <c r="Y257" i="6"/>
  <c r="Y258" i="6"/>
  <c r="Y259" i="6"/>
  <c r="Y260" i="6"/>
  <c r="Y261" i="6"/>
  <c r="Y262" i="6"/>
  <c r="Y263" i="6"/>
  <c r="Y264" i="6"/>
  <c r="Y265" i="6"/>
  <c r="Y266" i="6"/>
  <c r="Y267" i="6"/>
  <c r="Y268" i="6"/>
  <c r="Y269" i="6"/>
  <c r="Y270" i="6"/>
  <c r="Y271" i="6"/>
  <c r="Y272" i="6"/>
  <c r="Y273" i="6"/>
  <c r="Y274" i="6"/>
  <c r="Y275" i="6"/>
  <c r="Y276" i="6"/>
  <c r="Y161" i="6" l="1"/>
  <c r="Y172" i="6"/>
  <c r="Y130" i="6"/>
  <c r="Y45" i="6"/>
  <c r="Y104" i="6"/>
  <c r="Y76" i="6"/>
  <c r="Y86" i="6"/>
  <c r="Y114" i="6"/>
  <c r="Y56" i="6"/>
  <c r="Y157" i="6"/>
  <c r="Y146" i="6"/>
  <c r="Y141" i="6"/>
  <c r="Y129" i="6"/>
  <c r="Y118" i="6"/>
  <c r="Y98" i="6"/>
  <c r="Y88" i="6"/>
  <c r="Y72" i="6"/>
  <c r="Y61" i="6"/>
  <c r="Y44" i="6"/>
  <c r="Y162" i="6"/>
  <c r="Y150" i="6"/>
  <c r="Y140" i="6"/>
  <c r="Y120" i="6"/>
  <c r="Y108" i="6"/>
  <c r="Y97" i="6"/>
  <c r="Y77" i="6"/>
  <c r="Y65" i="6"/>
  <c r="Y54" i="6"/>
  <c r="Y34" i="6"/>
  <c r="Y168" i="6"/>
  <c r="Y152" i="6"/>
  <c r="Y136" i="6"/>
  <c r="Y125" i="6"/>
  <c r="Y109" i="6"/>
  <c r="Y93" i="6"/>
  <c r="Y82" i="6"/>
  <c r="Y50" i="6"/>
  <c r="Y40" i="6"/>
  <c r="Z147" i="6"/>
  <c r="Y66" i="6"/>
  <c r="Y29" i="6"/>
  <c r="Y166" i="6"/>
  <c r="Y156" i="6"/>
  <c r="Y145" i="6"/>
  <c r="Y134" i="6"/>
  <c r="Y124" i="6"/>
  <c r="Y113" i="6"/>
  <c r="Y102" i="6"/>
  <c r="Y92" i="6"/>
  <c r="Y81" i="6"/>
  <c r="Y70" i="6"/>
  <c r="Y60" i="6"/>
  <c r="Y49" i="6"/>
  <c r="Y38" i="6"/>
  <c r="Z75" i="6"/>
  <c r="Z43" i="6"/>
  <c r="Z173" i="6"/>
  <c r="AC173" i="6" s="1"/>
  <c r="Z169" i="6"/>
  <c r="Z126" i="6"/>
  <c r="Z105" i="6"/>
  <c r="Z153" i="6"/>
  <c r="Z99" i="6"/>
  <c r="Y171" i="6"/>
  <c r="Y169" i="6"/>
  <c r="Y167" i="6"/>
  <c r="Y164" i="6"/>
  <c r="Y69" i="6"/>
  <c r="Y58" i="6"/>
  <c r="Y153" i="6"/>
  <c r="Y148" i="6"/>
  <c r="Y137" i="6"/>
  <c r="Y132" i="6"/>
  <c r="Y121" i="6"/>
  <c r="Y110" i="6"/>
  <c r="Y100" i="6"/>
  <c r="Y89" i="6"/>
  <c r="Y78" i="6"/>
  <c r="Y68" i="6"/>
  <c r="Y62" i="6"/>
  <c r="Y52" i="6"/>
  <c r="Y46" i="6"/>
  <c r="Y36" i="6"/>
  <c r="Y30" i="6"/>
  <c r="Z142" i="6"/>
  <c r="Z121" i="6"/>
  <c r="Y27" i="6"/>
  <c r="Z137" i="6"/>
  <c r="Z26" i="6"/>
  <c r="Z162" i="6"/>
  <c r="Z159" i="6"/>
  <c r="Z154" i="6"/>
  <c r="Z155" i="6"/>
  <c r="Z150" i="6"/>
  <c r="Z151" i="6"/>
  <c r="Z145" i="6"/>
  <c r="Z133" i="6"/>
  <c r="Z127" i="6"/>
  <c r="Z117" i="6"/>
  <c r="Z109" i="6"/>
  <c r="AC109" i="6" s="1"/>
  <c r="Z103" i="6"/>
  <c r="Z102" i="6"/>
  <c r="Z97" i="6"/>
  <c r="Z90" i="6"/>
  <c r="Z86" i="6"/>
  <c r="Z87" i="6"/>
  <c r="Z82" i="6"/>
  <c r="Z78" i="6"/>
  <c r="Z79" i="6"/>
  <c r="Z73" i="6"/>
  <c r="Z66" i="6"/>
  <c r="Z62" i="6"/>
  <c r="Z63" i="6"/>
  <c r="Z57" i="6"/>
  <c r="Z50" i="6"/>
  <c r="Z46" i="6"/>
  <c r="Z47" i="6"/>
  <c r="Z41" i="6"/>
  <c r="Z34" i="6"/>
  <c r="Z35" i="6"/>
  <c r="Z165" i="6"/>
  <c r="Z157" i="6"/>
  <c r="Z146" i="6"/>
  <c r="Z141" i="6"/>
  <c r="Z138" i="6"/>
  <c r="Z139" i="6"/>
  <c r="Z135" i="6"/>
  <c r="Z134" i="6"/>
  <c r="Z129" i="6"/>
  <c r="Z114" i="6"/>
  <c r="Z111" i="6"/>
  <c r="Z101" i="6"/>
  <c r="Z94" i="6"/>
  <c r="Z95" i="6"/>
  <c r="Z89" i="6"/>
  <c r="Z81" i="6"/>
  <c r="Z74" i="6"/>
  <c r="Z70" i="6"/>
  <c r="Z71" i="6"/>
  <c r="Z65" i="6"/>
  <c r="Z58" i="6"/>
  <c r="Z54" i="6"/>
  <c r="Z55" i="6"/>
  <c r="Z49" i="6"/>
  <c r="Z42" i="6"/>
  <c r="Z38" i="6"/>
  <c r="Z39" i="6"/>
  <c r="Z33" i="6"/>
  <c r="Z163" i="6"/>
  <c r="Z158" i="6"/>
  <c r="Z115" i="6"/>
  <c r="Z91" i="6"/>
  <c r="Z59" i="6"/>
  <c r="Z170" i="6"/>
  <c r="Z171" i="6"/>
  <c r="Z167" i="6"/>
  <c r="Z166" i="6"/>
  <c r="Z161" i="6"/>
  <c r="AC161" i="6" s="1"/>
  <c r="Z149" i="6"/>
  <c r="Z143" i="6"/>
  <c r="Z130" i="6"/>
  <c r="AC130" i="6" s="1"/>
  <c r="Z125" i="6"/>
  <c r="Z122" i="6"/>
  <c r="Z123" i="6"/>
  <c r="Z118" i="6"/>
  <c r="Z119" i="6"/>
  <c r="Z113" i="6"/>
  <c r="Z106" i="6"/>
  <c r="Z107" i="6"/>
  <c r="Z98" i="6"/>
  <c r="Z93" i="6"/>
  <c r="Z85" i="6"/>
  <c r="Z77" i="6"/>
  <c r="Z69" i="6"/>
  <c r="Z61" i="6"/>
  <c r="Z53" i="6"/>
  <c r="Z45" i="6"/>
  <c r="Z37" i="6"/>
  <c r="Z30" i="6"/>
  <c r="Z31" i="6"/>
  <c r="Z67" i="6"/>
  <c r="Z131" i="6"/>
  <c r="Z110" i="6"/>
  <c r="Z83" i="6"/>
  <c r="Z51" i="6"/>
  <c r="Z28" i="6"/>
  <c r="Z29" i="6"/>
  <c r="AC29" i="6" s="1"/>
  <c r="Y163" i="6"/>
  <c r="Y159" i="6"/>
  <c r="Y155" i="6"/>
  <c r="Y151" i="6"/>
  <c r="Y147" i="6"/>
  <c r="AC147" i="6" s="1"/>
  <c r="Y143" i="6"/>
  <c r="Y139" i="6"/>
  <c r="Y135" i="6"/>
  <c r="Y131" i="6"/>
  <c r="Y127" i="6"/>
  <c r="Y123" i="6"/>
  <c r="Y119" i="6"/>
  <c r="Y115" i="6"/>
  <c r="Y111" i="6"/>
  <c r="Y107" i="6"/>
  <c r="Y103" i="6"/>
  <c r="Y99" i="6"/>
  <c r="Y95" i="6"/>
  <c r="Y91" i="6"/>
  <c r="Y87" i="6"/>
  <c r="Y83" i="6"/>
  <c r="Y79" i="6"/>
  <c r="Y75" i="6"/>
  <c r="Y71" i="6"/>
  <c r="Y67" i="6"/>
  <c r="Y63" i="6"/>
  <c r="Y59" i="6"/>
  <c r="Y55" i="6"/>
  <c r="Y51" i="6"/>
  <c r="Y47" i="6"/>
  <c r="Y43" i="6"/>
  <c r="AC43" i="6" s="1"/>
  <c r="Y39" i="6"/>
  <c r="Y35" i="6"/>
  <c r="Y31" i="6"/>
  <c r="Y33" i="6"/>
  <c r="Y170" i="6"/>
  <c r="Y160" i="6"/>
  <c r="Y149" i="6"/>
  <c r="Y138" i="6"/>
  <c r="Y128" i="6"/>
  <c r="Y117" i="6"/>
  <c r="Y106" i="6"/>
  <c r="Y96" i="6"/>
  <c r="Y85" i="6"/>
  <c r="Y74" i="6"/>
  <c r="Y64" i="6"/>
  <c r="Y53" i="6"/>
  <c r="Y42" i="6"/>
  <c r="Y32" i="6"/>
  <c r="Z172" i="6"/>
  <c r="Z168" i="6"/>
  <c r="Z164" i="6"/>
  <c r="Z160" i="6"/>
  <c r="Z156" i="6"/>
  <c r="Z152" i="6"/>
  <c r="Z148" i="6"/>
  <c r="Z144" i="6"/>
  <c r="Z140" i="6"/>
  <c r="Z136" i="6"/>
  <c r="Z132" i="6"/>
  <c r="Z128" i="6"/>
  <c r="Z124" i="6"/>
  <c r="Z120" i="6"/>
  <c r="Z116" i="6"/>
  <c r="Z112" i="6"/>
  <c r="Z108" i="6"/>
  <c r="Z104" i="6"/>
  <c r="Z100" i="6"/>
  <c r="Z96" i="6"/>
  <c r="Z92" i="6"/>
  <c r="Z88" i="6"/>
  <c r="Z84" i="6"/>
  <c r="Z80" i="6"/>
  <c r="Z76" i="6"/>
  <c r="Z72" i="6"/>
  <c r="Z68" i="6"/>
  <c r="Z64" i="6"/>
  <c r="Z60" i="6"/>
  <c r="Z56" i="6"/>
  <c r="Z52" i="6"/>
  <c r="Z48" i="6"/>
  <c r="Z44" i="6"/>
  <c r="Z40" i="6"/>
  <c r="Z36" i="6"/>
  <c r="Z32" i="6"/>
  <c r="Y28" i="6"/>
  <c r="Y165" i="6"/>
  <c r="Y154" i="6"/>
  <c r="Y144" i="6"/>
  <c r="AC144" i="6" s="1"/>
  <c r="Y133" i="6"/>
  <c r="Y122" i="6"/>
  <c r="Y112" i="6"/>
  <c r="Y101" i="6"/>
  <c r="Y90" i="6"/>
  <c r="Y80" i="6"/>
  <c r="Y48" i="6"/>
  <c r="Y37" i="6"/>
  <c r="Y158" i="6"/>
  <c r="Y142" i="6"/>
  <c r="Y126" i="6"/>
  <c r="Y116" i="6"/>
  <c r="Y105" i="6"/>
  <c r="Y94" i="6"/>
  <c r="Y84" i="6"/>
  <c r="AC84" i="6" s="1"/>
  <c r="Y73" i="6"/>
  <c r="Y57" i="6"/>
  <c r="Y41" i="6"/>
  <c r="Z27" i="6"/>
  <c r="Y25" i="6"/>
  <c r="Y26" i="6"/>
  <c r="Y24" i="6"/>
  <c r="AC174" i="6"/>
  <c r="AC176" i="6"/>
  <c r="AC178" i="6"/>
  <c r="AC180" i="6"/>
  <c r="AC182" i="6"/>
  <c r="AC184" i="6"/>
  <c r="AC186" i="6"/>
  <c r="AC188" i="6"/>
  <c r="AC190" i="6"/>
  <c r="AC192" i="6"/>
  <c r="AC194" i="6"/>
  <c r="AC196" i="6"/>
  <c r="AC198" i="6"/>
  <c r="AC200" i="6"/>
  <c r="AC202" i="6"/>
  <c r="AC204" i="6"/>
  <c r="AC206" i="6"/>
  <c r="AC208" i="6"/>
  <c r="AC210" i="6"/>
  <c r="AC212" i="6"/>
  <c r="AC214" i="6"/>
  <c r="AC216" i="6"/>
  <c r="AC218" i="6"/>
  <c r="AC220" i="6"/>
  <c r="AC222" i="6"/>
  <c r="AC224" i="6"/>
  <c r="AC226" i="6"/>
  <c r="AC228" i="6"/>
  <c r="AC230" i="6"/>
  <c r="AC232" i="6"/>
  <c r="AC234" i="6"/>
  <c r="AC236" i="6"/>
  <c r="AC238" i="6"/>
  <c r="AC240" i="6"/>
  <c r="AC242" i="6"/>
  <c r="AC244" i="6"/>
  <c r="AC246" i="6"/>
  <c r="AC248" i="6"/>
  <c r="AC250" i="6"/>
  <c r="AC252" i="6"/>
  <c r="AC254" i="6"/>
  <c r="AC256" i="6"/>
  <c r="AC258" i="6"/>
  <c r="AC260" i="6"/>
  <c r="AC262" i="6"/>
  <c r="AC265" i="6"/>
  <c r="AC267" i="6"/>
  <c r="AC269" i="6"/>
  <c r="AC271" i="6"/>
  <c r="AC273" i="6"/>
  <c r="AC274" i="6"/>
  <c r="AC175" i="6"/>
  <c r="AC177" i="6"/>
  <c r="AC179" i="6"/>
  <c r="AC181" i="6"/>
  <c r="AC183" i="6"/>
  <c r="AC185" i="6"/>
  <c r="AC187" i="6"/>
  <c r="AC189" i="6"/>
  <c r="AC191" i="6"/>
  <c r="AC193" i="6"/>
  <c r="AC195" i="6"/>
  <c r="AC197" i="6"/>
  <c r="AC199" i="6"/>
  <c r="AC201" i="6"/>
  <c r="AC203" i="6"/>
  <c r="AC205" i="6"/>
  <c r="AC207" i="6"/>
  <c r="AC209" i="6"/>
  <c r="AC211" i="6"/>
  <c r="AC213" i="6"/>
  <c r="AC215" i="6"/>
  <c r="AC217" i="6"/>
  <c r="AC219" i="6"/>
  <c r="AC221" i="6"/>
  <c r="AC223" i="6"/>
  <c r="AC225" i="6"/>
  <c r="AC227" i="6"/>
  <c r="AC229" i="6"/>
  <c r="AC231" i="6"/>
  <c r="AC233" i="6"/>
  <c r="AC235" i="6"/>
  <c r="AC237" i="6"/>
  <c r="AC239" i="6"/>
  <c r="AC241" i="6"/>
  <c r="AC243" i="6"/>
  <c r="AC245" i="6"/>
  <c r="AC247" i="6"/>
  <c r="AC249" i="6"/>
  <c r="AC251" i="6"/>
  <c r="AC253" i="6"/>
  <c r="AC255" i="6"/>
  <c r="AC257" i="6"/>
  <c r="AC259" i="6"/>
  <c r="AC261" i="6"/>
  <c r="AC263" i="6"/>
  <c r="AC264" i="6"/>
  <c r="AC266" i="6"/>
  <c r="AC268" i="6"/>
  <c r="AC270" i="6"/>
  <c r="AC272" i="6"/>
  <c r="AC275" i="6"/>
  <c r="AC276" i="6"/>
  <c r="AC172" i="6" l="1"/>
  <c r="AC45" i="6"/>
  <c r="AC124" i="6"/>
  <c r="AC140" i="6"/>
  <c r="AC118" i="6"/>
  <c r="AC76" i="6"/>
  <c r="AC129" i="6"/>
  <c r="AC40" i="6"/>
  <c r="AC104" i="6"/>
  <c r="AC168" i="6"/>
  <c r="AC38" i="6"/>
  <c r="AC120" i="6"/>
  <c r="AC152" i="6"/>
  <c r="AC98" i="6"/>
  <c r="AC113" i="6"/>
  <c r="AC93" i="6"/>
  <c r="AC146" i="6"/>
  <c r="AC49" i="6"/>
  <c r="AC134" i="6"/>
  <c r="AC145" i="6"/>
  <c r="AC65" i="6"/>
  <c r="AC141" i="6"/>
  <c r="AC81" i="6"/>
  <c r="AC92" i="6"/>
  <c r="AC61" i="6"/>
  <c r="AC72" i="6"/>
  <c r="AC77" i="6"/>
  <c r="AC166" i="6"/>
  <c r="AC56" i="6"/>
  <c r="AC157" i="6"/>
  <c r="AC74" i="6"/>
  <c r="AC67" i="6"/>
  <c r="AC163" i="6"/>
  <c r="AC51" i="6"/>
  <c r="AC34" i="6"/>
  <c r="AC50" i="6"/>
  <c r="AC97" i="6"/>
  <c r="AC125" i="6"/>
  <c r="AC150" i="6"/>
  <c r="AC70" i="6"/>
  <c r="AC57" i="6"/>
  <c r="AC158" i="6"/>
  <c r="AC44" i="6"/>
  <c r="AC156" i="6"/>
  <c r="AC95" i="6"/>
  <c r="AC127" i="6"/>
  <c r="AC86" i="6"/>
  <c r="AC169" i="6"/>
  <c r="AC66" i="6"/>
  <c r="AC82" i="6"/>
  <c r="AC154" i="6"/>
  <c r="AC88" i="6"/>
  <c r="AC136" i="6"/>
  <c r="AC75" i="6"/>
  <c r="AC54" i="6"/>
  <c r="AC114" i="6"/>
  <c r="AC102" i="6"/>
  <c r="AC162" i="6"/>
  <c r="AC126" i="6"/>
  <c r="AC60" i="6"/>
  <c r="AC108" i="6"/>
  <c r="AC167" i="6"/>
  <c r="AC69" i="6"/>
  <c r="AC89" i="6"/>
  <c r="AC105" i="6"/>
  <c r="AC121" i="6"/>
  <c r="AC110" i="6"/>
  <c r="AC27" i="6"/>
  <c r="AC52" i="6"/>
  <c r="AC132" i="6"/>
  <c r="AC39" i="6"/>
  <c r="AC55" i="6"/>
  <c r="AC71" i="6"/>
  <c r="AC135" i="6"/>
  <c r="AC151" i="6"/>
  <c r="AC142" i="6"/>
  <c r="AC153" i="6"/>
  <c r="AC90" i="6"/>
  <c r="AC31" i="6"/>
  <c r="AC47" i="6"/>
  <c r="AC63" i="6"/>
  <c r="AC36" i="6"/>
  <c r="AC68" i="6"/>
  <c r="AC148" i="6"/>
  <c r="AC164" i="6"/>
  <c r="AC170" i="6"/>
  <c r="AC87" i="6"/>
  <c r="AC119" i="6"/>
  <c r="AC46" i="6"/>
  <c r="AC78" i="6"/>
  <c r="AC41" i="6"/>
  <c r="AC59" i="6"/>
  <c r="AC107" i="6"/>
  <c r="AC139" i="6"/>
  <c r="AC28" i="6"/>
  <c r="AC30" i="6"/>
  <c r="AC149" i="6"/>
  <c r="AC111" i="6"/>
  <c r="AC159" i="6"/>
  <c r="AC137" i="6"/>
  <c r="AC73" i="6"/>
  <c r="AC37" i="6"/>
  <c r="AC101" i="6"/>
  <c r="AC64" i="6"/>
  <c r="AC35" i="6"/>
  <c r="AC99" i="6"/>
  <c r="AC131" i="6"/>
  <c r="AC116" i="6"/>
  <c r="AC48" i="6"/>
  <c r="AC80" i="6"/>
  <c r="AC96" i="6"/>
  <c r="AC112" i="6"/>
  <c r="AC128" i="6"/>
  <c r="AC117" i="6"/>
  <c r="AC83" i="6"/>
  <c r="AC115" i="6"/>
  <c r="AC58" i="6"/>
  <c r="AC94" i="6"/>
  <c r="AC138" i="6"/>
  <c r="AC79" i="6"/>
  <c r="AC103" i="6"/>
  <c r="AC133" i="6"/>
  <c r="AC33" i="6"/>
  <c r="AC100" i="6"/>
  <c r="AC122" i="6"/>
  <c r="AC171" i="6"/>
  <c r="AC62" i="6"/>
  <c r="AC160" i="6"/>
  <c r="AC42" i="6"/>
  <c r="AC32" i="6"/>
  <c r="AC53" i="6"/>
  <c r="AC85" i="6"/>
  <c r="AC106" i="6"/>
  <c r="AC123" i="6"/>
  <c r="AC143" i="6"/>
  <c r="AC91" i="6"/>
  <c r="AC165" i="6"/>
  <c r="AC155" i="6"/>
  <c r="Z25" i="6" l="1"/>
  <c r="Z24" i="6"/>
  <c r="U32" i="6" l="1"/>
  <c r="T32" i="6"/>
  <c r="S32" i="6"/>
  <c r="R32" i="6"/>
  <c r="U31" i="6"/>
  <c r="T31" i="6"/>
  <c r="S31" i="6"/>
  <c r="R31" i="6"/>
  <c r="U30" i="6"/>
  <c r="T30" i="6"/>
  <c r="S30" i="6"/>
  <c r="R30" i="6"/>
  <c r="U29" i="6"/>
  <c r="T29" i="6"/>
  <c r="S29" i="6"/>
  <c r="U28" i="6"/>
  <c r="T28" i="6"/>
  <c r="S28" i="6"/>
  <c r="R29" i="6"/>
  <c r="R28" i="6"/>
  <c r="G14" i="6"/>
  <c r="G13" i="6"/>
  <c r="F14" i="6"/>
  <c r="F13" i="6"/>
  <c r="E14" i="6"/>
  <c r="E13" i="6"/>
  <c r="D14" i="6"/>
  <c r="D13"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4"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Q7" i="6"/>
  <c r="P7" i="6"/>
  <c r="O7" i="6"/>
  <c r="G15" i="6"/>
  <c r="F15" i="6"/>
  <c r="E15" i="6"/>
  <c r="D15" i="6"/>
  <c r="G16" i="6"/>
  <c r="G17" i="6"/>
  <c r="F16" i="6"/>
  <c r="E16" i="6"/>
  <c r="D16" i="6"/>
  <c r="G11" i="6"/>
  <c r="G10" i="6"/>
  <c r="G9" i="6"/>
  <c r="F11" i="6"/>
  <c r="F10" i="6"/>
  <c r="F9" i="6"/>
  <c r="E11" i="6"/>
  <c r="E10" i="6"/>
  <c r="E9" i="6"/>
  <c r="D17" i="6"/>
  <c r="D11" i="6"/>
  <c r="D10" i="6"/>
  <c r="E17" i="6"/>
  <c r="F17" i="6"/>
  <c r="D24" i="6"/>
  <c r="E24" i="6"/>
  <c r="F24" i="6"/>
  <c r="C25" i="6"/>
  <c r="D25" i="6"/>
  <c r="E25" i="6"/>
  <c r="F25" i="6"/>
  <c r="C26" i="6"/>
  <c r="D26" i="6"/>
  <c r="E26" i="6"/>
  <c r="F26" i="6"/>
  <c r="C27" i="6"/>
  <c r="D27" i="6"/>
  <c r="E27" i="6"/>
  <c r="F27" i="6"/>
  <c r="C28" i="6"/>
  <c r="D28" i="6"/>
  <c r="E28" i="6"/>
  <c r="F28" i="6"/>
  <c r="C29" i="6"/>
  <c r="D29" i="6"/>
  <c r="E29" i="6"/>
  <c r="F29" i="6"/>
  <c r="C30" i="6"/>
  <c r="D30" i="6"/>
  <c r="E30" i="6"/>
  <c r="F30" i="6"/>
  <c r="C31" i="6"/>
  <c r="D31" i="6"/>
  <c r="E31" i="6"/>
  <c r="F31" i="6"/>
  <c r="C32" i="6"/>
  <c r="D32" i="6"/>
  <c r="E32" i="6"/>
  <c r="F32" i="6"/>
  <c r="C33" i="6"/>
  <c r="D33" i="6"/>
  <c r="E33" i="6"/>
  <c r="F33" i="6"/>
  <c r="C34" i="6"/>
  <c r="D34" i="6"/>
  <c r="E34" i="6"/>
  <c r="F34" i="6"/>
  <c r="C35" i="6"/>
  <c r="D35" i="6"/>
  <c r="E35" i="6"/>
  <c r="F35" i="6"/>
  <c r="C36" i="6"/>
  <c r="D36" i="6"/>
  <c r="E36" i="6"/>
  <c r="F36" i="6"/>
  <c r="C37" i="6"/>
  <c r="D37" i="6"/>
  <c r="E37" i="6"/>
  <c r="F37" i="6"/>
  <c r="C38" i="6"/>
  <c r="D38" i="6"/>
  <c r="E38" i="6"/>
  <c r="F38" i="6"/>
  <c r="C39" i="6"/>
  <c r="D39" i="6"/>
  <c r="E39" i="6"/>
  <c r="F39" i="6"/>
  <c r="C40" i="6"/>
  <c r="D40" i="6"/>
  <c r="E40" i="6"/>
  <c r="F40" i="6"/>
  <c r="C41" i="6"/>
  <c r="D41" i="6"/>
  <c r="E41" i="6"/>
  <c r="F41" i="6"/>
  <c r="C42" i="6"/>
  <c r="D42" i="6"/>
  <c r="E42" i="6"/>
  <c r="F42" i="6"/>
  <c r="C43" i="6"/>
  <c r="D43" i="6"/>
  <c r="E43" i="6"/>
  <c r="F43" i="6"/>
  <c r="C44" i="6"/>
  <c r="D44" i="6"/>
  <c r="E44" i="6"/>
  <c r="F44" i="6"/>
  <c r="C45" i="6"/>
  <c r="D45" i="6"/>
  <c r="E45" i="6"/>
  <c r="F45" i="6"/>
  <c r="C46" i="6"/>
  <c r="D46" i="6"/>
  <c r="E46" i="6"/>
  <c r="F46" i="6"/>
  <c r="C47" i="6"/>
  <c r="D47" i="6"/>
  <c r="E47" i="6"/>
  <c r="F47" i="6"/>
  <c r="C48" i="6"/>
  <c r="D48" i="6"/>
  <c r="E48" i="6"/>
  <c r="F48" i="6"/>
  <c r="C49" i="6"/>
  <c r="D49" i="6"/>
  <c r="E49" i="6"/>
  <c r="F49" i="6"/>
  <c r="C50" i="6"/>
  <c r="D50" i="6"/>
  <c r="E50" i="6"/>
  <c r="F50" i="6"/>
  <c r="C51" i="6"/>
  <c r="D51" i="6"/>
  <c r="E51" i="6"/>
  <c r="F51" i="6"/>
  <c r="C52" i="6"/>
  <c r="D52" i="6"/>
  <c r="E52" i="6"/>
  <c r="F52" i="6"/>
  <c r="C53" i="6"/>
  <c r="D53" i="6"/>
  <c r="E53" i="6"/>
  <c r="F53" i="6"/>
  <c r="C54" i="6"/>
  <c r="D54" i="6"/>
  <c r="E54" i="6"/>
  <c r="F54" i="6"/>
  <c r="C55" i="6"/>
  <c r="D55" i="6"/>
  <c r="E55" i="6"/>
  <c r="F55" i="6"/>
  <c r="C56" i="6"/>
  <c r="D56" i="6"/>
  <c r="E56" i="6"/>
  <c r="F56" i="6"/>
  <c r="C57" i="6"/>
  <c r="D57" i="6"/>
  <c r="E57" i="6"/>
  <c r="F57" i="6"/>
  <c r="C58" i="6"/>
  <c r="D58" i="6"/>
  <c r="E58" i="6"/>
  <c r="F58" i="6"/>
  <c r="C59" i="6"/>
  <c r="D59" i="6"/>
  <c r="E59" i="6"/>
  <c r="F59" i="6"/>
  <c r="C60" i="6"/>
  <c r="D60" i="6"/>
  <c r="E60" i="6"/>
  <c r="F60" i="6"/>
  <c r="C61" i="6"/>
  <c r="D61" i="6"/>
  <c r="E61" i="6"/>
  <c r="F61" i="6"/>
  <c r="C62" i="6"/>
  <c r="D62" i="6"/>
  <c r="E62" i="6"/>
  <c r="F62" i="6"/>
  <c r="C63" i="6"/>
  <c r="D63" i="6"/>
  <c r="E63" i="6"/>
  <c r="F63" i="6"/>
  <c r="C64" i="6"/>
  <c r="D64" i="6"/>
  <c r="E64" i="6"/>
  <c r="F64" i="6"/>
  <c r="C65" i="6"/>
  <c r="D65" i="6"/>
  <c r="E65" i="6"/>
  <c r="F65" i="6"/>
  <c r="C66" i="6"/>
  <c r="D66" i="6"/>
  <c r="E66" i="6"/>
  <c r="F66" i="6"/>
  <c r="C67" i="6"/>
  <c r="D67" i="6"/>
  <c r="E67" i="6"/>
  <c r="F67" i="6"/>
  <c r="C68" i="6"/>
  <c r="D68" i="6"/>
  <c r="E68" i="6"/>
  <c r="F68" i="6"/>
  <c r="C69" i="6"/>
  <c r="D69" i="6"/>
  <c r="E69" i="6"/>
  <c r="F69" i="6"/>
  <c r="C70" i="6"/>
  <c r="D70" i="6"/>
  <c r="E70" i="6"/>
  <c r="F70" i="6"/>
  <c r="C71" i="6"/>
  <c r="D71" i="6"/>
  <c r="E71" i="6"/>
  <c r="F71" i="6"/>
  <c r="C72" i="6"/>
  <c r="D72" i="6"/>
  <c r="E72" i="6"/>
  <c r="F72" i="6"/>
  <c r="C73" i="6"/>
  <c r="D73" i="6"/>
  <c r="E73" i="6"/>
  <c r="F73" i="6"/>
  <c r="C74" i="6"/>
  <c r="D74" i="6"/>
  <c r="E74" i="6"/>
  <c r="F74" i="6"/>
  <c r="C75" i="6"/>
  <c r="D75" i="6"/>
  <c r="E75" i="6"/>
  <c r="F75" i="6"/>
  <c r="C76" i="6"/>
  <c r="D76" i="6"/>
  <c r="E76" i="6"/>
  <c r="F76" i="6"/>
  <c r="C77" i="6"/>
  <c r="D77" i="6"/>
  <c r="E77" i="6"/>
  <c r="F77" i="6"/>
  <c r="C78" i="6"/>
  <c r="D78" i="6"/>
  <c r="E78" i="6"/>
  <c r="F78" i="6"/>
  <c r="C79" i="6"/>
  <c r="D79" i="6"/>
  <c r="E79" i="6"/>
  <c r="F79" i="6"/>
  <c r="C80" i="6"/>
  <c r="D80" i="6"/>
  <c r="E80" i="6"/>
  <c r="F80" i="6"/>
  <c r="C81" i="6"/>
  <c r="D81" i="6"/>
  <c r="E81" i="6"/>
  <c r="F81" i="6"/>
  <c r="C82" i="6"/>
  <c r="D82" i="6"/>
  <c r="E82" i="6"/>
  <c r="F82" i="6"/>
  <c r="C83" i="6"/>
  <c r="D83" i="6"/>
  <c r="E83" i="6"/>
  <c r="F83" i="6"/>
  <c r="C84" i="6"/>
  <c r="D84" i="6"/>
  <c r="E84" i="6"/>
  <c r="F84" i="6"/>
  <c r="C85" i="6"/>
  <c r="D85" i="6"/>
  <c r="E85" i="6"/>
  <c r="F85" i="6"/>
  <c r="C86" i="6"/>
  <c r="D86" i="6"/>
  <c r="E86" i="6"/>
  <c r="F86" i="6"/>
  <c r="C87" i="6"/>
  <c r="D87" i="6"/>
  <c r="E87" i="6"/>
  <c r="F87" i="6"/>
  <c r="C88" i="6"/>
  <c r="D88" i="6"/>
  <c r="E88" i="6"/>
  <c r="F88" i="6"/>
  <c r="C89" i="6"/>
  <c r="D89" i="6"/>
  <c r="E89" i="6"/>
  <c r="F89" i="6"/>
  <c r="C90" i="6"/>
  <c r="D90" i="6"/>
  <c r="E90" i="6"/>
  <c r="F90" i="6"/>
  <c r="C91" i="6"/>
  <c r="D91" i="6"/>
  <c r="E91" i="6"/>
  <c r="F91" i="6"/>
  <c r="C92" i="6"/>
  <c r="D92" i="6"/>
  <c r="E92" i="6"/>
  <c r="F92" i="6"/>
  <c r="C93" i="6"/>
  <c r="D93" i="6"/>
  <c r="E93" i="6"/>
  <c r="F93" i="6"/>
  <c r="C94" i="6"/>
  <c r="D94" i="6"/>
  <c r="E94" i="6"/>
  <c r="F94" i="6"/>
  <c r="C95" i="6"/>
  <c r="D95" i="6"/>
  <c r="E95" i="6"/>
  <c r="F95" i="6"/>
  <c r="C96" i="6"/>
  <c r="D96" i="6"/>
  <c r="E96" i="6"/>
  <c r="F96" i="6"/>
  <c r="C97" i="6"/>
  <c r="D97" i="6"/>
  <c r="E97" i="6"/>
  <c r="F97" i="6"/>
  <c r="C98" i="6"/>
  <c r="D98" i="6"/>
  <c r="E98" i="6"/>
  <c r="F98" i="6"/>
  <c r="C99" i="6"/>
  <c r="D99" i="6"/>
  <c r="E99" i="6"/>
  <c r="F99" i="6"/>
  <c r="C100" i="6"/>
  <c r="D100" i="6"/>
  <c r="E100" i="6"/>
  <c r="F100" i="6"/>
  <c r="C101" i="6"/>
  <c r="D101" i="6"/>
  <c r="E101" i="6"/>
  <c r="F101" i="6"/>
  <c r="C102" i="6"/>
  <c r="D102" i="6"/>
  <c r="E102" i="6"/>
  <c r="F102" i="6"/>
  <c r="C103" i="6"/>
  <c r="D103" i="6"/>
  <c r="E103" i="6"/>
  <c r="F103" i="6"/>
  <c r="C104" i="6"/>
  <c r="D104" i="6"/>
  <c r="E104" i="6"/>
  <c r="F104" i="6"/>
  <c r="C105" i="6"/>
  <c r="D105" i="6"/>
  <c r="E105" i="6"/>
  <c r="F105" i="6"/>
  <c r="C106" i="6"/>
  <c r="D106" i="6"/>
  <c r="E106" i="6"/>
  <c r="F106" i="6"/>
  <c r="C107" i="6"/>
  <c r="D107" i="6"/>
  <c r="E107" i="6"/>
  <c r="F107" i="6"/>
  <c r="C108" i="6"/>
  <c r="D108" i="6"/>
  <c r="E108" i="6"/>
  <c r="F108" i="6"/>
  <c r="C109" i="6"/>
  <c r="D109" i="6"/>
  <c r="E109" i="6"/>
  <c r="F109" i="6"/>
  <c r="C110" i="6"/>
  <c r="D110" i="6"/>
  <c r="E110" i="6"/>
  <c r="F110" i="6"/>
  <c r="C111" i="6"/>
  <c r="D111" i="6"/>
  <c r="E111" i="6"/>
  <c r="F111" i="6"/>
  <c r="C112" i="6"/>
  <c r="D112" i="6"/>
  <c r="E112" i="6"/>
  <c r="F112" i="6"/>
  <c r="C113" i="6"/>
  <c r="D113" i="6"/>
  <c r="E113" i="6"/>
  <c r="F113" i="6"/>
  <c r="C114" i="6"/>
  <c r="D114" i="6"/>
  <c r="E114" i="6"/>
  <c r="F114" i="6"/>
  <c r="C115" i="6"/>
  <c r="D115" i="6"/>
  <c r="E115" i="6"/>
  <c r="F115" i="6"/>
  <c r="C116" i="6"/>
  <c r="D116" i="6"/>
  <c r="E116" i="6"/>
  <c r="F116" i="6"/>
  <c r="C117" i="6"/>
  <c r="D117" i="6"/>
  <c r="E117" i="6"/>
  <c r="F117" i="6"/>
  <c r="C118" i="6"/>
  <c r="D118" i="6"/>
  <c r="E118" i="6"/>
  <c r="F118" i="6"/>
  <c r="C119" i="6"/>
  <c r="D119" i="6"/>
  <c r="E119" i="6"/>
  <c r="F119" i="6"/>
  <c r="C120" i="6"/>
  <c r="D120" i="6"/>
  <c r="E120" i="6"/>
  <c r="F120" i="6"/>
  <c r="C121" i="6"/>
  <c r="D121" i="6"/>
  <c r="E121" i="6"/>
  <c r="F121" i="6"/>
  <c r="C122" i="6"/>
  <c r="D122" i="6"/>
  <c r="E122" i="6"/>
  <c r="F122" i="6"/>
  <c r="C123" i="6"/>
  <c r="D123" i="6"/>
  <c r="E123" i="6"/>
  <c r="F123" i="6"/>
  <c r="C124" i="6"/>
  <c r="D124" i="6"/>
  <c r="E124" i="6"/>
  <c r="F124" i="6"/>
  <c r="C125" i="6"/>
  <c r="D125" i="6"/>
  <c r="E125" i="6"/>
  <c r="F125" i="6"/>
  <c r="C126" i="6"/>
  <c r="D126" i="6"/>
  <c r="E126" i="6"/>
  <c r="F126" i="6"/>
  <c r="C127" i="6"/>
  <c r="D127" i="6"/>
  <c r="E127" i="6"/>
  <c r="F127" i="6"/>
  <c r="C128" i="6"/>
  <c r="D128" i="6"/>
  <c r="E128" i="6"/>
  <c r="F128" i="6"/>
  <c r="C129" i="6"/>
  <c r="D129" i="6"/>
  <c r="E129" i="6"/>
  <c r="F129" i="6"/>
  <c r="C130" i="6"/>
  <c r="D130" i="6"/>
  <c r="E130" i="6"/>
  <c r="F130" i="6"/>
  <c r="C131" i="6"/>
  <c r="D131" i="6"/>
  <c r="E131" i="6"/>
  <c r="F131" i="6"/>
  <c r="C132" i="6"/>
  <c r="D132" i="6"/>
  <c r="E132" i="6"/>
  <c r="F132" i="6"/>
  <c r="C133" i="6"/>
  <c r="D133" i="6"/>
  <c r="E133" i="6"/>
  <c r="F133" i="6"/>
  <c r="C134" i="6"/>
  <c r="D134" i="6"/>
  <c r="E134" i="6"/>
  <c r="F134" i="6"/>
  <c r="C135" i="6"/>
  <c r="D135" i="6"/>
  <c r="E135" i="6"/>
  <c r="F135" i="6"/>
  <c r="C136" i="6"/>
  <c r="D136" i="6"/>
  <c r="E136" i="6"/>
  <c r="F136" i="6"/>
  <c r="C137" i="6"/>
  <c r="D137" i="6"/>
  <c r="E137" i="6"/>
  <c r="F137" i="6"/>
  <c r="C138" i="6"/>
  <c r="D138" i="6"/>
  <c r="E138" i="6"/>
  <c r="F138" i="6"/>
  <c r="C139" i="6"/>
  <c r="D139" i="6"/>
  <c r="E139" i="6"/>
  <c r="F139" i="6"/>
  <c r="C140" i="6"/>
  <c r="D140" i="6"/>
  <c r="E140" i="6"/>
  <c r="F140" i="6"/>
  <c r="C141" i="6"/>
  <c r="D141" i="6"/>
  <c r="E141" i="6"/>
  <c r="F141" i="6"/>
  <c r="C142" i="6"/>
  <c r="D142" i="6"/>
  <c r="E142" i="6"/>
  <c r="F142" i="6"/>
  <c r="C143" i="6"/>
  <c r="D143" i="6"/>
  <c r="E143" i="6"/>
  <c r="F143" i="6"/>
  <c r="C144" i="6"/>
  <c r="D144" i="6"/>
  <c r="E144" i="6"/>
  <c r="F144" i="6"/>
  <c r="C145" i="6"/>
  <c r="D145" i="6"/>
  <c r="E145" i="6"/>
  <c r="F145" i="6"/>
  <c r="C146" i="6"/>
  <c r="D146" i="6"/>
  <c r="E146" i="6"/>
  <c r="F146" i="6"/>
  <c r="C147" i="6"/>
  <c r="D147" i="6"/>
  <c r="E147" i="6"/>
  <c r="F147" i="6"/>
  <c r="C148" i="6"/>
  <c r="D148" i="6"/>
  <c r="E148" i="6"/>
  <c r="F148" i="6"/>
  <c r="C149" i="6"/>
  <c r="D149" i="6"/>
  <c r="E149" i="6"/>
  <c r="F149" i="6"/>
  <c r="C150" i="6"/>
  <c r="D150" i="6"/>
  <c r="E150" i="6"/>
  <c r="F150" i="6"/>
  <c r="C151" i="6"/>
  <c r="D151" i="6"/>
  <c r="E151" i="6"/>
  <c r="F151" i="6"/>
  <c r="C152" i="6"/>
  <c r="D152" i="6"/>
  <c r="E152" i="6"/>
  <c r="F152" i="6"/>
  <c r="C153" i="6"/>
  <c r="D153" i="6"/>
  <c r="E153" i="6"/>
  <c r="F153" i="6"/>
  <c r="C154" i="6"/>
  <c r="D154" i="6"/>
  <c r="E154" i="6"/>
  <c r="F154" i="6"/>
  <c r="C155" i="6"/>
  <c r="D155" i="6"/>
  <c r="E155" i="6"/>
  <c r="F155" i="6"/>
  <c r="C156" i="6"/>
  <c r="D156" i="6"/>
  <c r="E156" i="6"/>
  <c r="F156" i="6"/>
  <c r="C157" i="6"/>
  <c r="D157" i="6"/>
  <c r="E157" i="6"/>
  <c r="F157" i="6"/>
  <c r="C158" i="6"/>
  <c r="D158" i="6"/>
  <c r="E158" i="6"/>
  <c r="F158" i="6"/>
  <c r="C159" i="6"/>
  <c r="D159" i="6"/>
  <c r="E159" i="6"/>
  <c r="F159" i="6"/>
  <c r="C160" i="6"/>
  <c r="D160" i="6"/>
  <c r="E160" i="6"/>
  <c r="F160" i="6"/>
  <c r="C161" i="6"/>
  <c r="D161" i="6"/>
  <c r="E161" i="6"/>
  <c r="F161" i="6"/>
  <c r="C162" i="6"/>
  <c r="D162" i="6"/>
  <c r="E162" i="6"/>
  <c r="F162" i="6"/>
  <c r="C163" i="6"/>
  <c r="D163" i="6"/>
  <c r="E163" i="6"/>
  <c r="F163" i="6"/>
  <c r="C164" i="6"/>
  <c r="D164" i="6"/>
  <c r="E164" i="6"/>
  <c r="F164" i="6"/>
  <c r="C165" i="6"/>
  <c r="D165" i="6"/>
  <c r="E165" i="6"/>
  <c r="F165" i="6"/>
  <c r="C166" i="6"/>
  <c r="D166" i="6"/>
  <c r="E166" i="6"/>
  <c r="F166" i="6"/>
  <c r="C167" i="6"/>
  <c r="D167" i="6"/>
  <c r="E167" i="6"/>
  <c r="F167" i="6"/>
  <c r="C168" i="6"/>
  <c r="D168" i="6"/>
  <c r="E168" i="6"/>
  <c r="F168" i="6"/>
  <c r="C169" i="6"/>
  <c r="D169" i="6"/>
  <c r="E169" i="6"/>
  <c r="F169" i="6"/>
  <c r="C170" i="6"/>
  <c r="D170" i="6"/>
  <c r="E170" i="6"/>
  <c r="F170" i="6"/>
  <c r="C171" i="6"/>
  <c r="D171" i="6"/>
  <c r="E171" i="6"/>
  <c r="F171" i="6"/>
  <c r="C172" i="6"/>
  <c r="D172" i="6"/>
  <c r="E172" i="6"/>
  <c r="F172" i="6"/>
  <c r="C173" i="6"/>
  <c r="D173" i="6"/>
  <c r="E173" i="6"/>
  <c r="F173" i="6"/>
  <c r="C174" i="6"/>
  <c r="D174" i="6"/>
  <c r="E174" i="6"/>
  <c r="F174" i="6"/>
  <c r="C175" i="6"/>
  <c r="D175" i="6"/>
  <c r="E175" i="6"/>
  <c r="F175" i="6"/>
  <c r="C176" i="6"/>
  <c r="D176" i="6"/>
  <c r="E176" i="6"/>
  <c r="F176" i="6"/>
  <c r="C177" i="6"/>
  <c r="D177" i="6"/>
  <c r="E177" i="6"/>
  <c r="F177" i="6"/>
  <c r="C178" i="6"/>
  <c r="D178" i="6"/>
  <c r="E178" i="6"/>
  <c r="F178" i="6"/>
  <c r="C179" i="6"/>
  <c r="D179" i="6"/>
  <c r="E179" i="6"/>
  <c r="F179" i="6"/>
  <c r="C180" i="6"/>
  <c r="D180" i="6"/>
  <c r="E180" i="6"/>
  <c r="F180" i="6"/>
  <c r="C181" i="6"/>
  <c r="D181" i="6"/>
  <c r="E181" i="6"/>
  <c r="F181" i="6"/>
  <c r="C182" i="6"/>
  <c r="D182" i="6"/>
  <c r="E182" i="6"/>
  <c r="F182" i="6"/>
  <c r="C183" i="6"/>
  <c r="D183" i="6"/>
  <c r="E183" i="6"/>
  <c r="F183" i="6"/>
  <c r="C184" i="6"/>
  <c r="D184" i="6"/>
  <c r="E184" i="6"/>
  <c r="F184" i="6"/>
  <c r="C185" i="6"/>
  <c r="D185" i="6"/>
  <c r="E185" i="6"/>
  <c r="F185" i="6"/>
  <c r="C186" i="6"/>
  <c r="D186" i="6"/>
  <c r="E186" i="6"/>
  <c r="F186" i="6"/>
  <c r="C187" i="6"/>
  <c r="D187" i="6"/>
  <c r="E187" i="6"/>
  <c r="F187" i="6"/>
  <c r="C188" i="6"/>
  <c r="D188" i="6"/>
  <c r="E188" i="6"/>
  <c r="F188" i="6"/>
  <c r="C189" i="6"/>
  <c r="D189" i="6"/>
  <c r="E189" i="6"/>
  <c r="F189" i="6"/>
  <c r="C190" i="6"/>
  <c r="D190" i="6"/>
  <c r="E190" i="6"/>
  <c r="F190" i="6"/>
  <c r="C191" i="6"/>
  <c r="D191" i="6"/>
  <c r="E191" i="6"/>
  <c r="F191" i="6"/>
  <c r="C192" i="6"/>
  <c r="D192" i="6"/>
  <c r="E192" i="6"/>
  <c r="F192" i="6"/>
  <c r="C193" i="6"/>
  <c r="D193" i="6"/>
  <c r="E193" i="6"/>
  <c r="F193" i="6"/>
  <c r="C194" i="6"/>
  <c r="D194" i="6"/>
  <c r="E194" i="6"/>
  <c r="F194" i="6"/>
  <c r="C195" i="6"/>
  <c r="D195" i="6"/>
  <c r="E195" i="6"/>
  <c r="F195" i="6"/>
  <c r="C196" i="6"/>
  <c r="D196" i="6"/>
  <c r="E196" i="6"/>
  <c r="F196" i="6"/>
  <c r="C197" i="6"/>
  <c r="D197" i="6"/>
  <c r="E197" i="6"/>
  <c r="F197" i="6"/>
  <c r="C198" i="6"/>
  <c r="D198" i="6"/>
  <c r="E198" i="6"/>
  <c r="F198" i="6"/>
  <c r="C199" i="6"/>
  <c r="D199" i="6"/>
  <c r="E199" i="6"/>
  <c r="F199" i="6"/>
  <c r="C200" i="6"/>
  <c r="D200" i="6"/>
  <c r="E200" i="6"/>
  <c r="F200" i="6"/>
  <c r="C201" i="6"/>
  <c r="D201" i="6"/>
  <c r="E201" i="6"/>
  <c r="F201" i="6"/>
  <c r="C202" i="6"/>
  <c r="D202" i="6"/>
  <c r="E202" i="6"/>
  <c r="F202" i="6"/>
  <c r="C203" i="6"/>
  <c r="D203" i="6"/>
  <c r="E203" i="6"/>
  <c r="F203" i="6"/>
  <c r="C204" i="6"/>
  <c r="D204" i="6"/>
  <c r="E204" i="6"/>
  <c r="F204" i="6"/>
  <c r="C205" i="6"/>
  <c r="D205" i="6"/>
  <c r="E205" i="6"/>
  <c r="F205" i="6"/>
  <c r="C206" i="6"/>
  <c r="D206" i="6"/>
  <c r="E206" i="6"/>
  <c r="F206" i="6"/>
  <c r="C207" i="6"/>
  <c r="D207" i="6"/>
  <c r="E207" i="6"/>
  <c r="F207" i="6"/>
  <c r="C208" i="6"/>
  <c r="D208" i="6"/>
  <c r="E208" i="6"/>
  <c r="F208" i="6"/>
  <c r="C209" i="6"/>
  <c r="D209" i="6"/>
  <c r="E209" i="6"/>
  <c r="F209" i="6"/>
  <c r="C210" i="6"/>
  <c r="D210" i="6"/>
  <c r="E210" i="6"/>
  <c r="F210" i="6"/>
  <c r="C211" i="6"/>
  <c r="D211" i="6"/>
  <c r="E211" i="6"/>
  <c r="F211" i="6"/>
  <c r="C212" i="6"/>
  <c r="D212" i="6"/>
  <c r="E212" i="6"/>
  <c r="F212" i="6"/>
  <c r="C213" i="6"/>
  <c r="D213" i="6"/>
  <c r="E213" i="6"/>
  <c r="F213" i="6"/>
  <c r="C214" i="6"/>
  <c r="D214" i="6"/>
  <c r="E214" i="6"/>
  <c r="F214" i="6"/>
  <c r="C215" i="6"/>
  <c r="D215" i="6"/>
  <c r="E215" i="6"/>
  <c r="F215" i="6"/>
  <c r="C216" i="6"/>
  <c r="D216" i="6"/>
  <c r="E216" i="6"/>
  <c r="F216" i="6"/>
  <c r="C217" i="6"/>
  <c r="D217" i="6"/>
  <c r="E217" i="6"/>
  <c r="F217" i="6"/>
  <c r="C218" i="6"/>
  <c r="D218" i="6"/>
  <c r="E218" i="6"/>
  <c r="F218" i="6"/>
  <c r="C219" i="6"/>
  <c r="D219" i="6"/>
  <c r="E219" i="6"/>
  <c r="F219" i="6"/>
  <c r="C220" i="6"/>
  <c r="D220" i="6"/>
  <c r="E220" i="6"/>
  <c r="F220" i="6"/>
  <c r="C221" i="6"/>
  <c r="D221" i="6"/>
  <c r="E221" i="6"/>
  <c r="F221" i="6"/>
  <c r="C222" i="6"/>
  <c r="D222" i="6"/>
  <c r="E222" i="6"/>
  <c r="F222" i="6"/>
  <c r="C223" i="6"/>
  <c r="D223" i="6"/>
  <c r="E223" i="6"/>
  <c r="F223" i="6"/>
  <c r="C224" i="6"/>
  <c r="D224" i="6"/>
  <c r="E224" i="6"/>
  <c r="F224" i="6"/>
  <c r="C225" i="6"/>
  <c r="D225" i="6"/>
  <c r="E225" i="6"/>
  <c r="F225" i="6"/>
  <c r="C226" i="6"/>
  <c r="D226" i="6"/>
  <c r="E226" i="6"/>
  <c r="F226" i="6"/>
  <c r="C227" i="6"/>
  <c r="D227" i="6"/>
  <c r="E227" i="6"/>
  <c r="F227" i="6"/>
  <c r="C228" i="6"/>
  <c r="D228" i="6"/>
  <c r="E228" i="6"/>
  <c r="F228" i="6"/>
  <c r="C229" i="6"/>
  <c r="D229" i="6"/>
  <c r="E229" i="6"/>
  <c r="F229" i="6"/>
  <c r="C230" i="6"/>
  <c r="D230" i="6"/>
  <c r="E230" i="6"/>
  <c r="F230" i="6"/>
  <c r="C231" i="6"/>
  <c r="D231" i="6"/>
  <c r="E231" i="6"/>
  <c r="F231" i="6"/>
  <c r="C232" i="6"/>
  <c r="D232" i="6"/>
  <c r="E232" i="6"/>
  <c r="F232" i="6"/>
  <c r="C233" i="6"/>
  <c r="D233" i="6"/>
  <c r="E233" i="6"/>
  <c r="F233" i="6"/>
  <c r="C234" i="6"/>
  <c r="D234" i="6"/>
  <c r="E234" i="6"/>
  <c r="F234" i="6"/>
  <c r="C235" i="6"/>
  <c r="D235" i="6"/>
  <c r="E235" i="6"/>
  <c r="F235" i="6"/>
  <c r="C236" i="6"/>
  <c r="D236" i="6"/>
  <c r="E236" i="6"/>
  <c r="F236" i="6"/>
  <c r="C237" i="6"/>
  <c r="D237" i="6"/>
  <c r="E237" i="6"/>
  <c r="F237" i="6"/>
  <c r="C238" i="6"/>
  <c r="D238" i="6"/>
  <c r="E238" i="6"/>
  <c r="F238" i="6"/>
  <c r="C239" i="6"/>
  <c r="D239" i="6"/>
  <c r="E239" i="6"/>
  <c r="F239" i="6"/>
  <c r="C240" i="6"/>
  <c r="D240" i="6"/>
  <c r="E240" i="6"/>
  <c r="F240" i="6"/>
  <c r="C241" i="6"/>
  <c r="D241" i="6"/>
  <c r="E241" i="6"/>
  <c r="F241" i="6"/>
  <c r="C242" i="6"/>
  <c r="D242" i="6"/>
  <c r="E242" i="6"/>
  <c r="F242" i="6"/>
  <c r="C243" i="6"/>
  <c r="D243" i="6"/>
  <c r="E243" i="6"/>
  <c r="F243" i="6"/>
  <c r="C244" i="6"/>
  <c r="D244" i="6"/>
  <c r="E244" i="6"/>
  <c r="F244" i="6"/>
  <c r="C245" i="6"/>
  <c r="D245" i="6"/>
  <c r="E245" i="6"/>
  <c r="F245" i="6"/>
  <c r="C246" i="6"/>
  <c r="D246" i="6"/>
  <c r="E246" i="6"/>
  <c r="F246" i="6"/>
  <c r="C247" i="6"/>
  <c r="D247" i="6"/>
  <c r="E247" i="6"/>
  <c r="F247" i="6"/>
  <c r="C248" i="6"/>
  <c r="D248" i="6"/>
  <c r="E248" i="6"/>
  <c r="F248" i="6"/>
  <c r="C249" i="6"/>
  <c r="D249" i="6"/>
  <c r="E249" i="6"/>
  <c r="F249" i="6"/>
  <c r="C250" i="6"/>
  <c r="D250" i="6"/>
  <c r="E250" i="6"/>
  <c r="F250" i="6"/>
  <c r="C251" i="6"/>
  <c r="D251" i="6"/>
  <c r="E251" i="6"/>
  <c r="F251" i="6"/>
  <c r="C252" i="6"/>
  <c r="D252" i="6"/>
  <c r="E252" i="6"/>
  <c r="F252" i="6"/>
  <c r="C253" i="6"/>
  <c r="D253" i="6"/>
  <c r="E253" i="6"/>
  <c r="F253" i="6"/>
  <c r="C254" i="6"/>
  <c r="D254" i="6"/>
  <c r="E254" i="6"/>
  <c r="F254" i="6"/>
  <c r="C255" i="6"/>
  <c r="D255" i="6"/>
  <c r="E255" i="6"/>
  <c r="F255" i="6"/>
  <c r="C256" i="6"/>
  <c r="D256" i="6"/>
  <c r="E256" i="6"/>
  <c r="F256" i="6"/>
  <c r="C257" i="6"/>
  <c r="D257" i="6"/>
  <c r="E257" i="6"/>
  <c r="F257" i="6"/>
  <c r="C258" i="6"/>
  <c r="D258" i="6"/>
  <c r="E258" i="6"/>
  <c r="F258" i="6"/>
  <c r="C259" i="6"/>
  <c r="D259" i="6"/>
  <c r="E259" i="6"/>
  <c r="F259" i="6"/>
  <c r="C260" i="6"/>
  <c r="D260" i="6"/>
  <c r="E260" i="6"/>
  <c r="F260" i="6"/>
  <c r="C261" i="6"/>
  <c r="D261" i="6"/>
  <c r="E261" i="6"/>
  <c r="F261" i="6"/>
  <c r="C262" i="6"/>
  <c r="D262" i="6"/>
  <c r="E262" i="6"/>
  <c r="F262" i="6"/>
  <c r="C263" i="6"/>
  <c r="D263" i="6"/>
  <c r="E263" i="6"/>
  <c r="F263" i="6"/>
  <c r="C264" i="6"/>
  <c r="D264" i="6"/>
  <c r="E264" i="6"/>
  <c r="F264" i="6"/>
  <c r="C265" i="6"/>
  <c r="D265" i="6"/>
  <c r="E265" i="6"/>
  <c r="F265" i="6"/>
  <c r="C266" i="6"/>
  <c r="D266" i="6"/>
  <c r="E266" i="6"/>
  <c r="F266" i="6"/>
  <c r="C267" i="6"/>
  <c r="D267" i="6"/>
  <c r="E267" i="6"/>
  <c r="F267" i="6"/>
  <c r="C268" i="6"/>
  <c r="D268" i="6"/>
  <c r="E268" i="6"/>
  <c r="F268" i="6"/>
  <c r="C269" i="6"/>
  <c r="D269" i="6"/>
  <c r="E269" i="6"/>
  <c r="F269" i="6"/>
  <c r="C270" i="6"/>
  <c r="D270" i="6"/>
  <c r="E270" i="6"/>
  <c r="F270" i="6"/>
  <c r="C271" i="6"/>
  <c r="D271" i="6"/>
  <c r="E271" i="6"/>
  <c r="F271" i="6"/>
  <c r="C272" i="6"/>
  <c r="D272" i="6"/>
  <c r="E272" i="6"/>
  <c r="F272" i="6"/>
  <c r="C273" i="6"/>
  <c r="D273" i="6"/>
  <c r="E273" i="6"/>
  <c r="F273" i="6"/>
  <c r="C274" i="6"/>
  <c r="D274" i="6"/>
  <c r="E274" i="6"/>
  <c r="F274" i="6"/>
  <c r="C275" i="6"/>
  <c r="D275" i="6"/>
  <c r="E275" i="6"/>
  <c r="F275" i="6"/>
  <c r="C276" i="6"/>
  <c r="D276" i="6"/>
  <c r="E276" i="6"/>
  <c r="F276" i="6"/>
  <c r="F424" i="6" l="1"/>
  <c r="E424" i="6"/>
  <c r="D424" i="6"/>
  <c r="C424" i="6"/>
  <c r="E435" i="6" s="1"/>
  <c r="G425" i="6"/>
  <c r="G271" i="6"/>
  <c r="G261" i="6"/>
  <c r="G102" i="6"/>
  <c r="G245" i="6"/>
  <c r="G276" i="6"/>
  <c r="G275" i="6"/>
  <c r="G274" i="6"/>
  <c r="G273" i="6"/>
  <c r="G272" i="6"/>
  <c r="G270" i="6"/>
  <c r="G269" i="6"/>
  <c r="G268" i="6"/>
  <c r="G267" i="6"/>
  <c r="G266" i="6"/>
  <c r="G265" i="6"/>
  <c r="G264" i="6"/>
  <c r="G263" i="6"/>
  <c r="G262" i="6"/>
  <c r="G260" i="6"/>
  <c r="G259" i="6"/>
  <c r="G258" i="6"/>
  <c r="G257" i="6"/>
  <c r="G256" i="6"/>
  <c r="G255" i="6"/>
  <c r="G254" i="6"/>
  <c r="G253" i="6"/>
  <c r="G252" i="6"/>
  <c r="G251" i="6"/>
  <c r="G250" i="6"/>
  <c r="G249" i="6"/>
  <c r="G248" i="6"/>
  <c r="G247" i="6"/>
  <c r="G246" i="6"/>
  <c r="G244" i="6"/>
  <c r="G243" i="6"/>
  <c r="G242" i="6"/>
  <c r="G241" i="6"/>
  <c r="G240" i="6"/>
  <c r="G239" i="6"/>
  <c r="G238" i="6"/>
  <c r="G237" i="6"/>
  <c r="G236" i="6"/>
  <c r="G235" i="6"/>
  <c r="G234" i="6"/>
  <c r="G233" i="6"/>
  <c r="G232" i="6"/>
  <c r="G231" i="6"/>
  <c r="G230" i="6"/>
  <c r="G229" i="6"/>
  <c r="G228" i="6"/>
  <c r="G227" i="6"/>
  <c r="G226" i="6"/>
  <c r="G225" i="6"/>
  <c r="G224" i="6"/>
  <c r="G223" i="6"/>
  <c r="G222" i="6"/>
  <c r="G221" i="6"/>
  <c r="G220" i="6"/>
  <c r="G219" i="6"/>
  <c r="G218" i="6"/>
  <c r="G217" i="6"/>
  <c r="G216" i="6"/>
  <c r="G215" i="6"/>
  <c r="G214" i="6"/>
  <c r="G213" i="6"/>
  <c r="G212" i="6"/>
  <c r="G211" i="6"/>
  <c r="G210" i="6"/>
  <c r="G209" i="6"/>
  <c r="G208" i="6"/>
  <c r="G207" i="6"/>
  <c r="G206" i="6"/>
  <c r="G205" i="6"/>
  <c r="G204" i="6"/>
  <c r="G203" i="6"/>
  <c r="G202" i="6"/>
  <c r="G201" i="6"/>
  <c r="G200" i="6"/>
  <c r="G199" i="6"/>
  <c r="G198" i="6"/>
  <c r="G197" i="6"/>
  <c r="G196" i="6"/>
  <c r="G195" i="6"/>
  <c r="G194" i="6"/>
  <c r="G193" i="6"/>
  <c r="G192" i="6"/>
  <c r="G191" i="6"/>
  <c r="G190" i="6"/>
  <c r="G189" i="6"/>
  <c r="G188" i="6"/>
  <c r="G187" i="6"/>
  <c r="G186" i="6"/>
  <c r="G185" i="6"/>
  <c r="G184" i="6"/>
  <c r="G183" i="6"/>
  <c r="G182" i="6"/>
  <c r="G181" i="6"/>
  <c r="G180" i="6"/>
  <c r="G179" i="6"/>
  <c r="G178" i="6"/>
  <c r="G177" i="6"/>
  <c r="G176" i="6"/>
  <c r="G175" i="6"/>
  <c r="G174" i="6"/>
  <c r="G173" i="6"/>
  <c r="G172" i="6"/>
  <c r="G171" i="6"/>
  <c r="G170" i="6"/>
  <c r="G169" i="6"/>
  <c r="G168" i="6"/>
  <c r="G167" i="6"/>
  <c r="G166" i="6"/>
  <c r="G165" i="6"/>
  <c r="G164" i="6"/>
  <c r="G163" i="6"/>
  <c r="G162" i="6"/>
  <c r="G161" i="6"/>
  <c r="G160" i="6"/>
  <c r="G159" i="6"/>
  <c r="G158" i="6"/>
  <c r="G157" i="6"/>
  <c r="G156" i="6"/>
  <c r="G155" i="6"/>
  <c r="G154" i="6"/>
  <c r="G153" i="6"/>
  <c r="G152" i="6"/>
  <c r="G151" i="6"/>
  <c r="G150" i="6"/>
  <c r="G149" i="6"/>
  <c r="G148" i="6"/>
  <c r="G147" i="6"/>
  <c r="G146" i="6"/>
  <c r="G145" i="6"/>
  <c r="G144" i="6"/>
  <c r="G143" i="6"/>
  <c r="G142" i="6"/>
  <c r="G141" i="6"/>
  <c r="G140" i="6"/>
  <c r="G139" i="6"/>
  <c r="G138" i="6"/>
  <c r="G137" i="6"/>
  <c r="G136" i="6"/>
  <c r="G135" i="6"/>
  <c r="G134" i="6"/>
  <c r="G133" i="6"/>
  <c r="G132" i="6"/>
  <c r="G131" i="6"/>
  <c r="G13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N95" i="6"/>
  <c r="N72" i="6"/>
  <c r="N36" i="6"/>
  <c r="N28" i="6"/>
  <c r="N129" i="6"/>
  <c r="N105" i="6"/>
  <c r="N77" i="6"/>
  <c r="N69" i="6"/>
  <c r="N57" i="6"/>
  <c r="N53" i="6"/>
  <c r="N45" i="6"/>
  <c r="N41" i="6"/>
  <c r="N37" i="6"/>
  <c r="N33" i="6"/>
  <c r="N29" i="6"/>
  <c r="N132" i="6"/>
  <c r="N128" i="6"/>
  <c r="N124" i="6"/>
  <c r="N120" i="6"/>
  <c r="N116" i="6"/>
  <c r="N108" i="6"/>
  <c r="N100" i="6"/>
  <c r="N96" i="6"/>
  <c r="N92" i="6"/>
  <c r="N88" i="6"/>
  <c r="N84" i="6"/>
  <c r="N80" i="6"/>
  <c r="N76" i="6"/>
  <c r="N68" i="6"/>
  <c r="N64" i="6"/>
  <c r="N60" i="6"/>
  <c r="N56" i="6"/>
  <c r="N52" i="6"/>
  <c r="N48" i="6"/>
  <c r="N44" i="6"/>
  <c r="N40" i="6"/>
  <c r="N32" i="6"/>
  <c r="N91" i="6"/>
  <c r="N87" i="6"/>
  <c r="N63" i="6"/>
  <c r="N43" i="6"/>
  <c r="N127" i="6"/>
  <c r="N83" i="6"/>
  <c r="N79" i="6"/>
  <c r="N75" i="6"/>
  <c r="N71" i="6"/>
  <c r="N67" i="6"/>
  <c r="N59" i="6"/>
  <c r="N55" i="6"/>
  <c r="N51" i="6"/>
  <c r="N47" i="6"/>
  <c r="N39" i="6"/>
  <c r="N35" i="6"/>
  <c r="N31" i="6"/>
  <c r="N27" i="6"/>
  <c r="N152" i="6"/>
  <c r="N144" i="6"/>
  <c r="N155" i="6"/>
  <c r="N147" i="6"/>
  <c r="N143" i="6"/>
  <c r="N119" i="6"/>
  <c r="N274" i="6"/>
  <c r="N270" i="6"/>
  <c r="N266" i="6"/>
  <c r="N262" i="6"/>
  <c r="N258" i="6"/>
  <c r="N254" i="6"/>
  <c r="N250" i="6"/>
  <c r="N246" i="6"/>
  <c r="N242" i="6"/>
  <c r="N238" i="6"/>
  <c r="N234" i="6"/>
  <c r="N230" i="6"/>
  <c r="N226" i="6"/>
  <c r="N222" i="6"/>
  <c r="N218" i="6"/>
  <c r="N210" i="6"/>
  <c r="N206" i="6"/>
  <c r="N198" i="6"/>
  <c r="N190" i="6"/>
  <c r="N182" i="6"/>
  <c r="N178" i="6"/>
  <c r="N174" i="6"/>
  <c r="N170" i="6"/>
  <c r="N166" i="6"/>
  <c r="N162" i="6"/>
  <c r="N158" i="6"/>
  <c r="N154" i="6"/>
  <c r="N150" i="6"/>
  <c r="N146" i="6"/>
  <c r="N142" i="6"/>
  <c r="N138" i="6"/>
  <c r="N134" i="6"/>
  <c r="N130" i="6"/>
  <c r="N126" i="6"/>
  <c r="N122" i="6"/>
  <c r="N118" i="6"/>
  <c r="N114" i="6"/>
  <c r="N110" i="6"/>
  <c r="N106" i="6"/>
  <c r="N102" i="6"/>
  <c r="N98" i="6"/>
  <c r="N94" i="6"/>
  <c r="N90" i="6"/>
  <c r="N86" i="6"/>
  <c r="N82" i="6"/>
  <c r="N78" i="6"/>
  <c r="N74" i="6"/>
  <c r="N70" i="6"/>
  <c r="N66" i="6"/>
  <c r="N62" i="6"/>
  <c r="N58" i="6"/>
  <c r="N54" i="6"/>
  <c r="N50" i="6"/>
  <c r="N46" i="6"/>
  <c r="N42" i="6"/>
  <c r="N38" i="6"/>
  <c r="N34" i="6"/>
  <c r="N30" i="6"/>
  <c r="N24" i="6"/>
  <c r="N273" i="6"/>
  <c r="N269" i="6"/>
  <c r="N265" i="6"/>
  <c r="N261" i="6"/>
  <c r="N257" i="6"/>
  <c r="N253" i="6"/>
  <c r="N249" i="6"/>
  <c r="N245" i="6"/>
  <c r="N241" i="6"/>
  <c r="N237" i="6"/>
  <c r="N233" i="6"/>
  <c r="N229" i="6"/>
  <c r="N225" i="6"/>
  <c r="N221" i="6"/>
  <c r="N217" i="6"/>
  <c r="N213" i="6"/>
  <c r="N209" i="6"/>
  <c r="N205" i="6"/>
  <c r="N201" i="6"/>
  <c r="N197" i="6"/>
  <c r="N193" i="6"/>
  <c r="N189" i="6"/>
  <c r="N185" i="6"/>
  <c r="N181" i="6"/>
  <c r="N177" i="6"/>
  <c r="N173" i="6"/>
  <c r="N169" i="6"/>
  <c r="N165" i="6"/>
  <c r="N161" i="6"/>
  <c r="N157" i="6"/>
  <c r="N153" i="6"/>
  <c r="N149" i="6"/>
  <c r="N145" i="6"/>
  <c r="N141" i="6"/>
  <c r="N137" i="6"/>
  <c r="N133" i="6"/>
  <c r="N121" i="6"/>
  <c r="N117" i="6"/>
  <c r="N113" i="6"/>
  <c r="N109" i="6"/>
  <c r="N97" i="6"/>
  <c r="N93" i="6"/>
  <c r="N89" i="6"/>
  <c r="N85" i="6"/>
  <c r="O85" i="6" s="1"/>
  <c r="N81" i="6"/>
  <c r="N73" i="6"/>
  <c r="N65" i="6"/>
  <c r="N61" i="6"/>
  <c r="N49" i="6"/>
  <c r="N276" i="6"/>
  <c r="N272" i="6"/>
  <c r="N264" i="6"/>
  <c r="N260" i="6"/>
  <c r="N256" i="6"/>
  <c r="N248" i="6"/>
  <c r="N244" i="6"/>
  <c r="N236" i="6"/>
  <c r="N232" i="6"/>
  <c r="N224" i="6"/>
  <c r="N212" i="6"/>
  <c r="N208" i="6"/>
  <c r="N180" i="6"/>
  <c r="N148" i="6"/>
  <c r="N140" i="6"/>
  <c r="N136" i="6"/>
  <c r="N112" i="6"/>
  <c r="N104" i="6"/>
  <c r="N275" i="6"/>
  <c r="N271" i="6"/>
  <c r="N267" i="6"/>
  <c r="N263" i="6"/>
  <c r="N259" i="6"/>
  <c r="N255" i="6"/>
  <c r="N251" i="6"/>
  <c r="N243" i="6"/>
  <c r="N239" i="6"/>
  <c r="N235" i="6"/>
  <c r="N231" i="6"/>
  <c r="N227" i="6"/>
  <c r="N223" i="6"/>
  <c r="N219" i="6"/>
  <c r="N215" i="6"/>
  <c r="N211" i="6"/>
  <c r="N207" i="6"/>
  <c r="N203" i="6"/>
  <c r="N199" i="6"/>
  <c r="N195" i="6"/>
  <c r="N191" i="6"/>
  <c r="N187" i="6"/>
  <c r="N183" i="6"/>
  <c r="N175" i="6"/>
  <c r="N171" i="6"/>
  <c r="N167" i="6"/>
  <c r="N163" i="6"/>
  <c r="N159" i="6"/>
  <c r="N151" i="6"/>
  <c r="N139" i="6"/>
  <c r="N135" i="6"/>
  <c r="N131" i="6"/>
  <c r="N123" i="6"/>
  <c r="N115" i="6"/>
  <c r="N111" i="6"/>
  <c r="N107" i="6"/>
  <c r="N103" i="6"/>
  <c r="N99" i="6"/>
  <c r="G24" i="6"/>
  <c r="N125" i="6"/>
  <c r="N101" i="6"/>
  <c r="V31" i="6"/>
  <c r="V32" i="6"/>
  <c r="F12" i="6"/>
  <c r="G12" i="6"/>
  <c r="N179" i="6"/>
  <c r="N220" i="6"/>
  <c r="N216" i="6"/>
  <c r="N204" i="6"/>
  <c r="N200" i="6"/>
  <c r="N196" i="6"/>
  <c r="N192" i="6"/>
  <c r="N188" i="6"/>
  <c r="N184" i="6"/>
  <c r="N176" i="6"/>
  <c r="N172" i="6"/>
  <c r="N168" i="6"/>
  <c r="N164" i="6"/>
  <c r="N160" i="6"/>
  <c r="N156" i="6"/>
  <c r="N268" i="6"/>
  <c r="N252" i="6"/>
  <c r="N240" i="6"/>
  <c r="N228" i="6"/>
  <c r="N214" i="6"/>
  <c r="N202" i="6"/>
  <c r="N194" i="6"/>
  <c r="N186" i="6"/>
  <c r="V29" i="6"/>
  <c r="H13" i="6"/>
  <c r="V28" i="6"/>
  <c r="D12" i="6"/>
  <c r="N247" i="6"/>
  <c r="H15" i="6"/>
  <c r="V30" i="6"/>
  <c r="H9" i="6"/>
  <c r="H16" i="6"/>
  <c r="H17" i="6"/>
  <c r="H10" i="6"/>
  <c r="H11" i="6"/>
  <c r="H14" i="6"/>
  <c r="E12" i="6"/>
  <c r="N8" i="6"/>
  <c r="Q8" i="6"/>
  <c r="Q9" i="6" s="1"/>
  <c r="O8" i="6"/>
  <c r="O9" i="6" s="1"/>
  <c r="P8" i="6"/>
  <c r="P9" i="6" s="1"/>
  <c r="E426" i="6" l="1"/>
  <c r="E437" i="6"/>
  <c r="E438" i="6"/>
  <c r="F429" i="6"/>
  <c r="E429" i="6"/>
  <c r="D429" i="6"/>
  <c r="E436" i="6"/>
  <c r="C429" i="6"/>
  <c r="C426" i="6"/>
  <c r="S42" i="6"/>
  <c r="O121" i="6"/>
  <c r="O179" i="6"/>
  <c r="O151" i="6"/>
  <c r="O74" i="6"/>
  <c r="G424" i="6"/>
  <c r="O68" i="6"/>
  <c r="O56" i="6"/>
  <c r="O102" i="6"/>
  <c r="F426" i="6"/>
  <c r="D426" i="6"/>
  <c r="O59" i="6"/>
  <c r="O63" i="6"/>
  <c r="O31" i="6"/>
  <c r="O95" i="6"/>
  <c r="O46" i="6"/>
  <c r="O27" i="6"/>
  <c r="O48" i="6"/>
  <c r="O72" i="6"/>
  <c r="O36" i="6"/>
  <c r="O52" i="6"/>
  <c r="O38" i="6"/>
  <c r="O70" i="6"/>
  <c r="O44" i="6"/>
  <c r="O112" i="6"/>
  <c r="O93" i="6"/>
  <c r="O67" i="6"/>
  <c r="O57" i="6"/>
  <c r="O42" i="6"/>
  <c r="O41" i="6"/>
  <c r="O130" i="6"/>
  <c r="O39" i="6"/>
  <c r="O88" i="6"/>
  <c r="O45" i="6"/>
  <c r="O47" i="6"/>
  <c r="O24" i="6"/>
  <c r="O53" i="6"/>
  <c r="O58" i="6"/>
  <c r="O35" i="6"/>
  <c r="O29" i="6"/>
  <c r="O94" i="6"/>
  <c r="O184" i="6"/>
  <c r="O105" i="6"/>
  <c r="O124" i="6"/>
  <c r="O109" i="6"/>
  <c r="O186" i="6"/>
  <c r="O108" i="6"/>
  <c r="O128" i="6"/>
  <c r="O64" i="6"/>
  <c r="O91" i="6"/>
  <c r="O92" i="6"/>
  <c r="O132" i="6"/>
  <c r="O60" i="6"/>
  <c r="O96" i="6"/>
  <c r="O120" i="6"/>
  <c r="O84" i="6"/>
  <c r="O80" i="6"/>
  <c r="O43" i="6"/>
  <c r="O51" i="6"/>
  <c r="O55" i="6"/>
  <c r="O144" i="6"/>
  <c r="O152" i="6"/>
  <c r="O28" i="6"/>
  <c r="O107" i="6"/>
  <c r="O33" i="6"/>
  <c r="O90" i="6"/>
  <c r="O111" i="6"/>
  <c r="O100" i="6"/>
  <c r="O134" i="6"/>
  <c r="O143" i="6"/>
  <c r="O155" i="6"/>
  <c r="O78" i="6"/>
  <c r="O266" i="6"/>
  <c r="O69" i="6"/>
  <c r="O129" i="6"/>
  <c r="O77" i="6"/>
  <c r="O182" i="6"/>
  <c r="O65" i="6"/>
  <c r="O216" i="6"/>
  <c r="O212" i="6"/>
  <c r="O66" i="6"/>
  <c r="O86" i="6"/>
  <c r="O231" i="6"/>
  <c r="O185" i="6"/>
  <c r="O201" i="6"/>
  <c r="O138" i="6"/>
  <c r="O154" i="6"/>
  <c r="O176" i="6"/>
  <c r="O115" i="6"/>
  <c r="O187" i="6"/>
  <c r="O136" i="6"/>
  <c r="O208" i="6"/>
  <c r="O236" i="6"/>
  <c r="O117" i="6"/>
  <c r="O157" i="6"/>
  <c r="O173" i="6"/>
  <c r="O189" i="6"/>
  <c r="O205" i="6"/>
  <c r="O253" i="6"/>
  <c r="O30" i="6"/>
  <c r="O62" i="6"/>
  <c r="O110" i="6"/>
  <c r="O126" i="6"/>
  <c r="O222" i="6"/>
  <c r="O242" i="6"/>
  <c r="O148" i="6"/>
  <c r="O263" i="6"/>
  <c r="O113" i="6"/>
  <c r="O83" i="6"/>
  <c r="O170" i="6"/>
  <c r="O99" i="6"/>
  <c r="O135" i="6"/>
  <c r="O229" i="6"/>
  <c r="O272" i="6"/>
  <c r="O226" i="6"/>
  <c r="O238" i="6"/>
  <c r="O71" i="6"/>
  <c r="O160" i="6"/>
  <c r="O207" i="6"/>
  <c r="O140" i="6"/>
  <c r="O49" i="6"/>
  <c r="O161" i="6"/>
  <c r="O177" i="6"/>
  <c r="O193" i="6"/>
  <c r="O34" i="6"/>
  <c r="O50" i="6"/>
  <c r="O82" i="6"/>
  <c r="O98" i="6"/>
  <c r="O114" i="6"/>
  <c r="O146" i="6"/>
  <c r="O122" i="6"/>
  <c r="O131" i="6"/>
  <c r="O227" i="6"/>
  <c r="O61" i="6"/>
  <c r="O133" i="6"/>
  <c r="O149" i="6"/>
  <c r="O197" i="6"/>
  <c r="O213" i="6"/>
  <c r="O54" i="6"/>
  <c r="O118" i="6"/>
  <c r="O203" i="6"/>
  <c r="O163" i="6"/>
  <c r="O183" i="6"/>
  <c r="O180" i="6"/>
  <c r="O232" i="6"/>
  <c r="O169" i="6"/>
  <c r="O233" i="6"/>
  <c r="O249" i="6"/>
  <c r="O150" i="6"/>
  <c r="O224" i="6"/>
  <c r="O175" i="6"/>
  <c r="O81" i="6"/>
  <c r="O103" i="6"/>
  <c r="O162" i="6"/>
  <c r="O153" i="6"/>
  <c r="O194" i="6"/>
  <c r="O101" i="6"/>
  <c r="O87" i="6"/>
  <c r="O206" i="6"/>
  <c r="O137" i="6"/>
  <c r="O209" i="6"/>
  <c r="O252" i="6"/>
  <c r="O196" i="6"/>
  <c r="O256" i="6"/>
  <c r="O199" i="6"/>
  <c r="O89" i="6"/>
  <c r="O190" i="6"/>
  <c r="I9" i="6"/>
  <c r="O139" i="6"/>
  <c r="O202" i="6"/>
  <c r="O200" i="6"/>
  <c r="O164" i="6"/>
  <c r="O214" i="6"/>
  <c r="O145" i="6"/>
  <c r="O228" i="6"/>
  <c r="O168" i="6"/>
  <c r="O76" i="6"/>
  <c r="O37" i="6"/>
  <c r="O119" i="6"/>
  <c r="O204" i="6"/>
  <c r="O275" i="6"/>
  <c r="O244" i="6"/>
  <c r="O250" i="6"/>
  <c r="O116" i="6"/>
  <c r="O219" i="6"/>
  <c r="O181" i="6"/>
  <c r="O268" i="6"/>
  <c r="O178" i="6"/>
  <c r="O174" i="6"/>
  <c r="O158" i="6"/>
  <c r="O165" i="6"/>
  <c r="O265" i="6"/>
  <c r="O192" i="6"/>
  <c r="O269" i="6"/>
  <c r="O215" i="6"/>
  <c r="O234" i="6"/>
  <c r="O270" i="6"/>
  <c r="O156" i="6"/>
  <c r="O230" i="6"/>
  <c r="O243" i="6"/>
  <c r="O198" i="6"/>
  <c r="O255" i="6"/>
  <c r="O247" i="6"/>
  <c r="O262" i="6"/>
  <c r="O218" i="6"/>
  <c r="O251" i="6"/>
  <c r="O257" i="6"/>
  <c r="O221" i="6"/>
  <c r="O217" i="6"/>
  <c r="O195" i="6"/>
  <c r="O223" i="6"/>
  <c r="O127" i="6"/>
  <c r="O211" i="6"/>
  <c r="O225" i="6"/>
  <c r="O159" i="6"/>
  <c r="O239" i="6"/>
  <c r="O241" i="6"/>
  <c r="O240" i="6"/>
  <c r="O210" i="6"/>
  <c r="O235" i="6"/>
  <c r="O220" i="6"/>
  <c r="O246" i="6"/>
  <c r="O248" i="6"/>
  <c r="O167" i="6"/>
  <c r="O188" i="6"/>
  <c r="O125" i="6"/>
  <c r="O258" i="6"/>
  <c r="O73" i="6"/>
  <c r="O141" i="6"/>
  <c r="O172" i="6"/>
  <c r="O142" i="6"/>
  <c r="O32" i="6"/>
  <c r="O104" i="6"/>
  <c r="O171" i="6"/>
  <c r="O123" i="6"/>
  <c r="O166" i="6"/>
  <c r="O191" i="6"/>
  <c r="O106" i="6"/>
  <c r="O75" i="6"/>
  <c r="O274" i="6"/>
  <c r="O40" i="6"/>
  <c r="O79" i="6"/>
  <c r="O259" i="6"/>
  <c r="O97" i="6"/>
  <c r="O147" i="6"/>
  <c r="O237" i="6"/>
  <c r="O276" i="6"/>
  <c r="O254" i="6"/>
  <c r="O267" i="6"/>
  <c r="O261" i="6"/>
  <c r="O264" i="6"/>
  <c r="O271" i="6"/>
  <c r="O260" i="6"/>
  <c r="R8" i="6"/>
  <c r="O273" i="6"/>
  <c r="O245" i="6"/>
  <c r="G426" i="6" l="1"/>
  <c r="J26" i="6"/>
  <c r="N26" i="6" s="1"/>
  <c r="O26" i="6" s="1"/>
  <c r="J25" i="6" l="1"/>
  <c r="N25" i="6" s="1"/>
  <c r="O25" i="6" s="1"/>
  <c r="R7" i="6"/>
  <c r="R9" i="6" l="1"/>
  <c r="S7" i="6"/>
  <c r="N9" i="6"/>
  <c r="AB26" i="6" l="1"/>
  <c r="AC26" i="6" s="1"/>
  <c r="AB24" i="6"/>
  <c r="AC24" i="6" s="1"/>
  <c r="AB25" i="6"/>
  <c r="AC2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 Alba</author>
  </authors>
  <commentList>
    <comment ref="B2" authorId="0" shapeId="0" xr:uid="{DDE36A2B-66ED-4118-AF63-01FD7FCDDE9B}">
      <text>
        <r>
          <rPr>
            <sz val="9"/>
            <color indexed="81"/>
            <rFont val="Tahoma"/>
            <family val="2"/>
          </rPr>
          <t xml:space="preserve">Se diligencia la fecha en la que se realizó la asistencia técnica
en </t>
        </r>
        <r>
          <rPr>
            <b/>
            <sz val="9"/>
            <color indexed="81"/>
            <rFont val="Tahoma"/>
            <family val="2"/>
          </rPr>
          <t>formato día/mes/año</t>
        </r>
      </text>
    </comment>
    <comment ref="C2" authorId="0" shapeId="0" xr:uid="{D6EF0349-DCF0-491D-942D-4928A4B57589}">
      <text>
        <r>
          <rPr>
            <sz val="9"/>
            <color indexed="81"/>
            <rFont val="Tahoma"/>
            <family val="2"/>
          </rPr>
          <t>En caso de ser una o varias Secretarías asistidas se debe seleccionar la opción Centro Administrativo.
En caso de asistir a más de un municipio seleccionar la opciónMás de un Municipio asistido</t>
        </r>
      </text>
    </comment>
    <comment ref="E2" authorId="0" shapeId="0" xr:uid="{4FA3BA4E-EF88-419B-B879-65C5315D4F1D}">
      <text>
        <r>
          <rPr>
            <b/>
            <sz val="9"/>
            <color indexed="81"/>
            <rFont val="Tahoma"/>
            <family val="2"/>
          </rPr>
          <t>Marque X según corresponda</t>
        </r>
      </text>
    </comment>
    <comment ref="H2" authorId="0" shapeId="0" xr:uid="{B0043593-7A12-4C4F-A414-D067C754A5C0}">
      <text>
        <r>
          <rPr>
            <b/>
            <sz val="9"/>
            <color indexed="81"/>
            <rFont val="Tahoma"/>
            <family val="2"/>
          </rPr>
          <t>Marque X según corresponda</t>
        </r>
      </text>
    </comment>
    <comment ref="J2" authorId="0" shapeId="0" xr:uid="{2A541C33-45E1-46BE-A59C-A0647C20A871}">
      <text>
        <r>
          <rPr>
            <b/>
            <sz val="9"/>
            <color indexed="81"/>
            <rFont val="Tahoma"/>
            <family val="2"/>
          </rPr>
          <t>Marque X según corresponda</t>
        </r>
      </text>
    </comment>
    <comment ref="L2" authorId="0" shapeId="0" xr:uid="{4800D2C3-4CE9-4D7A-AD2C-1B48CE883829}">
      <text>
        <r>
          <rPr>
            <b/>
            <sz val="9"/>
            <color indexed="81"/>
            <rFont val="Tahoma"/>
            <family val="2"/>
          </rPr>
          <t>Marque X según corresponda</t>
        </r>
      </text>
    </comment>
  </commentList>
</comments>
</file>

<file path=xl/sharedStrings.xml><?xml version="1.0" encoding="utf-8"?>
<sst xmlns="http://schemas.openxmlformats.org/spreadsheetml/2006/main" count="2781" uniqueCount="772">
  <si>
    <t>C</t>
  </si>
  <si>
    <t>AC</t>
  </si>
  <si>
    <t>AS</t>
  </si>
  <si>
    <t>Demanda</t>
  </si>
  <si>
    <t>Nombre Entidad Asistida</t>
  </si>
  <si>
    <t>Breve descripción de las actividades realizadas</t>
  </si>
  <si>
    <t xml:space="preserve">capacitación </t>
  </si>
  <si>
    <t>Acompañamiento</t>
  </si>
  <si>
    <t>Personas atendidas</t>
  </si>
  <si>
    <t>total Anual</t>
  </si>
  <si>
    <t>P1</t>
  </si>
  <si>
    <t>P2</t>
  </si>
  <si>
    <t>P3</t>
  </si>
  <si>
    <t>P4</t>
  </si>
  <si>
    <t>Compromisos</t>
  </si>
  <si>
    <r>
      <t xml:space="preserve">Fecha
</t>
    </r>
    <r>
      <rPr>
        <sz val="9"/>
        <color indexed="9"/>
        <rFont val="Century Gothic"/>
        <family val="2"/>
      </rPr>
      <t>DD/MM/AA</t>
    </r>
  </si>
  <si>
    <t>Asesoria</t>
  </si>
  <si>
    <t>ejeuctado</t>
  </si>
  <si>
    <t>tema</t>
  </si>
  <si>
    <t>ejecución por tema 1 trim</t>
  </si>
  <si>
    <t>ejecución por tema 2 trim</t>
  </si>
  <si>
    <t>ejecución por tema 3 trim</t>
  </si>
  <si>
    <t>ejecución por tema 4trim</t>
  </si>
  <si>
    <t>total anual por tipo</t>
  </si>
  <si>
    <t>Satisfacción</t>
  </si>
  <si>
    <t>TOTAL</t>
  </si>
  <si>
    <t>Satisfacción 1 trim</t>
  </si>
  <si>
    <t>Satisfacciòn 2 trim</t>
  </si>
  <si>
    <t>Satisfacciòn 3 trim</t>
  </si>
  <si>
    <t>Satisfacciòn 4 trim</t>
  </si>
  <si>
    <t>Suma</t>
  </si>
  <si>
    <t>Satisfacción total</t>
  </si>
  <si>
    <t>B</t>
  </si>
  <si>
    <t>M</t>
  </si>
  <si>
    <t>total EJECUCIÒN anual por tema</t>
  </si>
  <si>
    <t>Trimestre</t>
  </si>
  <si>
    <t>Ejecución</t>
  </si>
  <si>
    <t>&lt;70</t>
  </si>
  <si>
    <t>Satisf x trim</t>
  </si>
  <si>
    <t>TOTAL Anual</t>
  </si>
  <si>
    <t>Total satisfacción por tema por trimestre</t>
  </si>
  <si>
    <t>R</t>
  </si>
  <si>
    <t>X</t>
  </si>
  <si>
    <t>total/trimestre</t>
  </si>
  <si>
    <t>1 trim</t>
  </si>
  <si>
    <t>2 trim</t>
  </si>
  <si>
    <t>3 trim</t>
  </si>
  <si>
    <t>4 trim</t>
  </si>
  <si>
    <t>2 Trim</t>
  </si>
  <si>
    <t>3 Trim</t>
  </si>
  <si>
    <t>1 Trim</t>
  </si>
  <si>
    <t>4 Trim</t>
  </si>
  <si>
    <t xml:space="preserve">Total Ejecuciòn </t>
  </si>
  <si>
    <t>total planeado</t>
  </si>
  <si>
    <t>Pocentaje</t>
  </si>
  <si>
    <t>Virtual</t>
  </si>
  <si>
    <t>MUNICIPIOS</t>
  </si>
  <si>
    <t>Campo</t>
  </si>
  <si>
    <t>Oficina</t>
  </si>
  <si>
    <t>Tipo de Asistencia</t>
  </si>
  <si>
    <t>Programada</t>
  </si>
  <si>
    <t>Interno</t>
  </si>
  <si>
    <t>Externo</t>
  </si>
  <si>
    <t>Programado</t>
  </si>
  <si>
    <t>campo</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</si>
  <si>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</si>
  <si>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</si>
  <si>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</si>
  <si>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</si>
  <si>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</si>
  <si>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</si>
  <si>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</si>
  <si>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</si>
  <si>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</si>
  <si>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</si>
  <si>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</si>
  <si>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</si>
  <si>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</si>
  <si>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</si>
  <si>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</si>
  <si>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</si>
  <si>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</si>
  <si>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</si>
  <si>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</si>
  <si>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</si>
  <si>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</si>
  <si>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</si>
  <si>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</si>
  <si>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Peñón</t>
  </si>
  <si>
    <t>El Rosal</t>
  </si>
  <si>
    <t>Facatativá</t>
  </si>
  <si>
    <t>Fómeque</t>
  </si>
  <si>
    <t>Fosca</t>
  </si>
  <si>
    <t>Funza</t>
  </si>
  <si>
    <t>Fúquene</t>
  </si>
  <si>
    <t>Fusagasugá</t>
  </si>
  <si>
    <t>Gachalá</t>
  </si>
  <si>
    <t>Gachancipá</t>
  </si>
  <si>
    <t>Gachetá</t>
  </si>
  <si>
    <t>Gama</t>
  </si>
  <si>
    <t>Girardot</t>
  </si>
  <si>
    <t>Granada</t>
  </si>
  <si>
    <t>Guachetá</t>
  </si>
  <si>
    <t>Guaduas</t>
  </si>
  <si>
    <t>Guasca</t>
  </si>
  <si>
    <t>Guataquí</t>
  </si>
  <si>
    <t>Guatavita</t>
  </si>
  <si>
    <t>Guayabal de Síquima</t>
  </si>
  <si>
    <t>Guayabetal</t>
  </si>
  <si>
    <t>Gutiérrez</t>
  </si>
  <si>
    <t>Jerusalén</t>
  </si>
  <si>
    <t>Junín</t>
  </si>
  <si>
    <t>La Calera</t>
  </si>
  <si>
    <t>La Mesa</t>
  </si>
  <si>
    <t>La Palma</t>
  </si>
  <si>
    <t>La Peña</t>
  </si>
  <si>
    <t>La Vega</t>
  </si>
  <si>
    <t>Lenguazaque</t>
  </si>
  <si>
    <t>Machetá</t>
  </si>
  <si>
    <t>Madrid</t>
  </si>
  <si>
    <t>Manta</t>
  </si>
  <si>
    <t>Medina</t>
  </si>
  <si>
    <t>Mosquera</t>
  </si>
  <si>
    <t>Nariño</t>
  </si>
  <si>
    <t>Nemocón</t>
  </si>
  <si>
    <t>Nilo</t>
  </si>
  <si>
    <t>Nimaima</t>
  </si>
  <si>
    <t>Nocaima</t>
  </si>
  <si>
    <t>Venecia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</si>
  <si>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</si>
  <si>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</si>
  <si>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</si>
  <si>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</si>
  <si>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</si>
  <si>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</si>
  <si>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</si>
  <si>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</si>
  <si>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</si>
  <si>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</si>
  <si>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</si>
  <si>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</si>
  <si>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</si>
  <si>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</si>
  <si>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</si>
  <si>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Francisco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</si>
  <si>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</si>
  <si>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</si>
  <si>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</si>
  <si>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</si>
  <si>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</si>
  <si>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</si>
  <si>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</si>
  <si>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</si>
  <si>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</si>
  <si>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</si>
  <si>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</si>
  <si>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</si>
  <si>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</si>
  <si>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</si>
  <si>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</si>
  <si>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</si>
  <si>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</si>
  <si>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</si>
  <si>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</si>
  <si>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</si>
  <si>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</si>
  <si>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</si>
  <si>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</si>
  <si>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</si>
  <si>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Ubaté</t>
  </si>
  <si>
    <t>Une</t>
  </si>
  <si>
    <t>Útica</t>
  </si>
  <si>
    <t>Vergara</t>
  </si>
  <si>
    <t>Vianí</t>
  </si>
  <si>
    <t>Villagómez</t>
  </si>
  <si>
    <t>Villapinzón</t>
  </si>
  <si>
    <t>Villeta</t>
  </si>
  <si>
    <t>Viotá</t>
  </si>
  <si>
    <t>Yacopí</t>
  </si>
  <si>
    <t>Zipacón</t>
  </si>
  <si>
    <t>Zipaquirá</t>
  </si>
  <si>
    <t>Todos</t>
  </si>
  <si>
    <t>Centro Administrativo</t>
  </si>
  <si>
    <t>dd</t>
  </si>
  <si>
    <t>Trimestres</t>
  </si>
  <si>
    <t>Municipio asistido</t>
  </si>
  <si>
    <t>Más de un municipio asistido</t>
  </si>
  <si>
    <t>Tipo de ejecución</t>
  </si>
  <si>
    <t># Personas asistidas</t>
  </si>
  <si>
    <t>Medio de Ejecución</t>
  </si>
  <si>
    <t>Clasificación del usuario</t>
  </si>
  <si>
    <t>Ejecutado</t>
  </si>
  <si>
    <t>Asociación Mi Corral</t>
  </si>
  <si>
    <t>Yacopi</t>
  </si>
  <si>
    <t>Luz Yanira Bernal Sandoval</t>
  </si>
  <si>
    <t>Mayerlin Cardozo Yepez</t>
  </si>
  <si>
    <t>Aleida Rodriguez Tabares</t>
  </si>
  <si>
    <t>Slendy Lorena Sosa Jiménez</t>
  </si>
  <si>
    <t>Licedt Jasbleidy Castellanos Rodríguez</t>
  </si>
  <si>
    <t>Norma Yaneth Arias Meneses</t>
  </si>
  <si>
    <t>Arbelaez</t>
  </si>
  <si>
    <t>Luz Martha Quinayas Delgado</t>
  </si>
  <si>
    <t>Flor Maria Cantor Clavijo</t>
  </si>
  <si>
    <t>Ana Lucia Rincón</t>
  </si>
  <si>
    <t>Victor Manuel Bello</t>
  </si>
  <si>
    <t>Ruben Sanchez Salcedo</t>
  </si>
  <si>
    <t>Sandro Antonio Ruiz</t>
  </si>
  <si>
    <t>Yolima Elena Salcedo Alvarez</t>
  </si>
  <si>
    <t>Paula Sanchez</t>
  </si>
  <si>
    <t>Sandy Viviana Rincon Cabra</t>
  </si>
  <si>
    <t>Andres Octavio Ruiz Posada</t>
  </si>
  <si>
    <t>Aura Ligia Sanchez Peña</t>
  </si>
  <si>
    <t>Luz Fabiola Murcia Murcia</t>
  </si>
  <si>
    <t>Orlando Torres</t>
  </si>
  <si>
    <t>Gloria Nidia Guerrero Sastre</t>
  </si>
  <si>
    <t>Alba Luz Dary Ortiz Duarte</t>
  </si>
  <si>
    <t>Leidy Johanna Cajicá</t>
  </si>
  <si>
    <t>Sábana Occidente</t>
  </si>
  <si>
    <t>Leidy Diana Cruz</t>
  </si>
  <si>
    <t>Alba Luz Dary Ortiz</t>
  </si>
  <si>
    <t>Nancy Alexandra Rojas</t>
  </si>
  <si>
    <t>Denisse Díaz Huertas</t>
  </si>
  <si>
    <t>Blanca Murcia Hernández</t>
  </si>
  <si>
    <t>Nancy Aydé Méndez</t>
  </si>
  <si>
    <t>Olga Lucia Pulido Garzón</t>
  </si>
  <si>
    <t>Sandra Judith Pachón</t>
  </si>
  <si>
    <t>Olga Patricia García Pabón</t>
  </si>
  <si>
    <t>Rosalba Medina Murillo</t>
  </si>
  <si>
    <t>Luz Angela Castro Monroy</t>
  </si>
  <si>
    <t>Ana Claudia Lancheros Lancheros</t>
  </si>
  <si>
    <t>Claudia Marcela Robayo Méndez</t>
  </si>
  <si>
    <t>Laura Ortíz Villamil</t>
  </si>
  <si>
    <t>Adriana María Rodríguez Sánchez</t>
  </si>
  <si>
    <t>Claudia Bulla Rey</t>
  </si>
  <si>
    <t>Maria Elina Rodríguez Guerrero</t>
  </si>
  <si>
    <t>Luz Edna Delgadillo Galeano</t>
  </si>
  <si>
    <t>Sara María Santana Malagón</t>
  </si>
  <si>
    <t>Esperanza Martínez Rodriguez</t>
  </si>
  <si>
    <t>Sandra Cecilia Donoso Mendez</t>
  </si>
  <si>
    <t>Yury Rodríguez Bejarano</t>
  </si>
  <si>
    <t>Gloria Yaneth Gamboa Correa</t>
  </si>
  <si>
    <t>Marcela Patricia Chunza</t>
  </si>
  <si>
    <t>Yury Andrea Cortés Mora</t>
  </si>
  <si>
    <t>Sandra Milena Gómez Calderón</t>
  </si>
  <si>
    <t>Matha Helena Velásquez Hernández</t>
  </si>
  <si>
    <t>Olga Lucia Chaparro Molina</t>
  </si>
  <si>
    <t>Jeiny Rocha</t>
  </si>
  <si>
    <t>Laura Sulei Moreno</t>
  </si>
  <si>
    <t>Ana Maria Zambrano</t>
  </si>
  <si>
    <t>Jazmin Orjuela</t>
  </si>
  <si>
    <t>Zully Claros</t>
  </si>
  <si>
    <t>Aleida Gonzalez</t>
  </si>
  <si>
    <t>Andrea Beltrán</t>
  </si>
  <si>
    <t>Emprendimiento Esperanza Masmela</t>
  </si>
  <si>
    <t>Ximena Romero</t>
  </si>
  <si>
    <t>Olga &gt;Villalba</t>
  </si>
  <si>
    <t>Yineth Bernal</t>
  </si>
  <si>
    <t>Alix Mercedes Rodriguez</t>
  </si>
  <si>
    <t>Dora Alicia Castillo</t>
  </si>
  <si>
    <t>Angie Daniela Vargas Montenegro</t>
  </si>
  <si>
    <t>Claudia Milena Beltran</t>
  </si>
  <si>
    <t>Janeth Torres Garcia</t>
  </si>
  <si>
    <t>Lady Johana Martínez Carreño</t>
  </si>
  <si>
    <t>María Emilia Muñoz</t>
  </si>
  <si>
    <t>Martha Consuelo Escobar Tilaguy</t>
  </si>
  <si>
    <t>Natali Mancera Acosta</t>
  </si>
  <si>
    <t>Nuby Solly Gaitan Leyton</t>
  </si>
  <si>
    <t>Odilia Novoa Contreras</t>
  </si>
  <si>
    <t>Olímpia Duitama Morales</t>
  </si>
  <si>
    <t>Rosa Elena Gomez</t>
  </si>
  <si>
    <t>Sandra Patricia Barrero</t>
  </si>
  <si>
    <t>Angie Paola Davila</t>
  </si>
  <si>
    <t>Esther Julia Bolaños</t>
  </si>
  <si>
    <t>Freyasibel Bustos Capera</t>
  </si>
  <si>
    <t>Yohany Riaño Mendoza</t>
  </si>
  <si>
    <t>Balbina Esther Herrera Rodriguez</t>
  </si>
  <si>
    <t>Emilce Muñoz Lesmes</t>
  </si>
  <si>
    <t>Lorena Andrea Pinzon Arias</t>
  </si>
  <si>
    <t>María Rosa Martínez Ortiz</t>
  </si>
  <si>
    <t>Viviana Patricia Moreno</t>
  </si>
  <si>
    <t>Damnificados Ola Invernal</t>
  </si>
  <si>
    <t>Viota</t>
  </si>
  <si>
    <t>Dexcy Velasco Rodriguez</t>
  </si>
  <si>
    <t>María Olga Perez</t>
  </si>
  <si>
    <t>Nidia Rojas Paez</t>
  </si>
  <si>
    <t>Luisa Fernanda Murcía</t>
  </si>
  <si>
    <t>Ubate</t>
  </si>
  <si>
    <t>Diana Buitrago</t>
  </si>
  <si>
    <t>Basilia Moreno Acevedo</t>
  </si>
  <si>
    <t>Clara María Siatama Pinzon</t>
  </si>
  <si>
    <t>Ingrid Yolanda Fandiño Algarra</t>
  </si>
  <si>
    <t>Fusagasuga</t>
  </si>
  <si>
    <t>Veterinaria</t>
  </si>
  <si>
    <t>Liana Alejandra Roa Fandiño</t>
  </si>
  <si>
    <t>Fuquene</t>
  </si>
  <si>
    <t>Diana Cortez</t>
  </si>
  <si>
    <t>Lidia Beatriz Virguez Gonzalez</t>
  </si>
  <si>
    <t>María Doris Prieto Rodriguez</t>
  </si>
  <si>
    <t>María Eugenia Montenegro Umaña</t>
  </si>
  <si>
    <t>María Natividad Sanchez Montealegre</t>
  </si>
  <si>
    <t>Omaira Hortua Moreno</t>
  </si>
  <si>
    <t>Patricia Rodríguez Cardenas</t>
  </si>
  <si>
    <t>Zenaida Hernández Rojas</t>
  </si>
  <si>
    <t>Luisa Fernanda Murcia</t>
  </si>
  <si>
    <t>Guacheta</t>
  </si>
  <si>
    <t>Luz Marina Vasquez</t>
  </si>
  <si>
    <t>Asenet Tovar Guerrero</t>
  </si>
  <si>
    <t>Belen Esmeralda Aponte Vaca</t>
  </si>
  <si>
    <t>Blanca Cecilia Rico Sarmiento</t>
  </si>
  <si>
    <t>Diana Tobar Guerrero</t>
  </si>
  <si>
    <t>Elpia Vaca</t>
  </si>
  <si>
    <t>Isaura Carolina Murcia Pinilla</t>
  </si>
  <si>
    <t>Liliana Tobar Guerrero</t>
  </si>
  <si>
    <t>Lucero Daniela Vargas Tobar</t>
  </si>
  <si>
    <t>María Anatilde Valero Sarmiento</t>
  </si>
  <si>
    <t>Omaira Cortes Gutierrez</t>
  </si>
  <si>
    <t>Elpia Castillo Fandiño</t>
  </si>
  <si>
    <t>Sandra Viviana Cortes Gutierrez</t>
  </si>
  <si>
    <t>Sonia Riaño Guerrero</t>
  </si>
  <si>
    <t>Viki Paola Aponte Vaca</t>
  </si>
  <si>
    <t>Virginia Tovar Guerrero</t>
  </si>
  <si>
    <t>Yinet Marcela Ordoñez Jimenez</t>
  </si>
  <si>
    <t>Luz Mireya Chavez</t>
  </si>
  <si>
    <t>Deyanira Marroquin</t>
  </si>
  <si>
    <t>La Palma, Yacopi, Pacho, Villagomez, Paime, Topaipi, San Cayetano</t>
  </si>
  <si>
    <t>La Palma, Yacopi, Pacho</t>
  </si>
  <si>
    <t>Pacho,Yacopi,La Palma,Villagomez, Paime, San Cayetano</t>
  </si>
  <si>
    <t>Graciela Rodríguez Gómez</t>
  </si>
  <si>
    <t>Isabel Cristina Camargo</t>
  </si>
  <si>
    <t>Olga Lucia Montaño</t>
  </si>
  <si>
    <t>Yeni Paola Tapiero Puentes</t>
  </si>
  <si>
    <t>Zully Fernanda Cundumi Mancilla</t>
  </si>
  <si>
    <t>Stella Aurora Torres León</t>
  </si>
  <si>
    <t>Diana Patricia González Rodríguez</t>
  </si>
  <si>
    <t>María Esmeralda Zarate Diaz</t>
  </si>
  <si>
    <t>Omaira Valencia Valencia</t>
  </si>
  <si>
    <t>Maria Nelly Caro Galindo</t>
  </si>
  <si>
    <t>Mónica Aranda Miranda</t>
  </si>
  <si>
    <t>Ana Lucia Duarte</t>
  </si>
  <si>
    <t>Daniela Andrea Parra Payome</t>
  </si>
  <si>
    <t>Luz Eliana Patiño</t>
  </si>
  <si>
    <t>Emelina Castro</t>
  </si>
  <si>
    <t>Sandra Milena Reina</t>
  </si>
  <si>
    <t>Vintage Nails</t>
  </si>
  <si>
    <t>Miscelanea Papeleria</t>
  </si>
  <si>
    <t>Lizet Lugo</t>
  </si>
  <si>
    <t>Nasly Rojas  Elda Rodriguez</t>
  </si>
  <si>
    <t>Carolina Cabuya</t>
  </si>
  <si>
    <t>Dora Arevalo</t>
  </si>
  <si>
    <t>Supata</t>
  </si>
  <si>
    <t xml:space="preserve">Asociaocion Asovir </t>
  </si>
  <si>
    <t>Angelica Vera</t>
  </si>
  <si>
    <t>Sonia Lopez</t>
  </si>
  <si>
    <t xml:space="preserve">Girardot </t>
  </si>
  <si>
    <t xml:space="preserve">Tocaima </t>
  </si>
  <si>
    <t xml:space="preserve">Omaira Valencia Valencia </t>
  </si>
  <si>
    <t xml:space="preserve">Gutiérrez </t>
  </si>
  <si>
    <t>Alcaldía Municipal</t>
  </si>
  <si>
    <t xml:space="preserve">Gutiérrez, Caqueza, Ubaque, Une </t>
  </si>
  <si>
    <t>Gacheta</t>
  </si>
  <si>
    <t xml:space="preserve">Alcaldia Municipal </t>
  </si>
  <si>
    <t>Alcaldia</t>
  </si>
  <si>
    <t xml:space="preserve">Puerto Salgar </t>
  </si>
  <si>
    <t xml:space="preserve">Artesanas Puerto Salgar </t>
  </si>
  <si>
    <t>Caqueza</t>
  </si>
  <si>
    <t xml:space="preserve">Nelcy Carrillo </t>
  </si>
  <si>
    <t xml:space="preserve">Guaduas </t>
  </si>
  <si>
    <t xml:space="preserve">Beneficiarias Icpes </t>
  </si>
  <si>
    <t>Liliana Estrella Cuervo</t>
  </si>
  <si>
    <t>Derly Viviana Arce</t>
  </si>
  <si>
    <t xml:space="preserve">Medina </t>
  </si>
  <si>
    <t>Asociación Mujer Emprendedora</t>
  </si>
  <si>
    <t>Alba Lucia Cardozo</t>
  </si>
  <si>
    <t>Macheta</t>
  </si>
  <si>
    <t>Claudia Quevedo</t>
  </si>
  <si>
    <t>Claudia Bernal Vallejo</t>
  </si>
  <si>
    <t>Claudia Morales Pinzón</t>
  </si>
  <si>
    <t xml:space="preserve">Luz Dary González </t>
  </si>
  <si>
    <t>Karen Tatiana Sanabria</t>
  </si>
  <si>
    <t xml:space="preserve">Ubaque </t>
  </si>
  <si>
    <t>Laura Camila Ardila</t>
  </si>
  <si>
    <t>Diana María Ruiz</t>
  </si>
  <si>
    <t>Rosa López Vargas</t>
  </si>
  <si>
    <t>Emelina Molina</t>
  </si>
  <si>
    <t>Chaguani</t>
  </si>
  <si>
    <t xml:space="preserve">Alfidia Moreno </t>
  </si>
  <si>
    <t>Lucero Castiblanco</t>
  </si>
  <si>
    <t xml:space="preserve">Chaguani </t>
  </si>
  <si>
    <t xml:space="preserve">Olga Baron </t>
  </si>
  <si>
    <t>Maria Lucila López</t>
  </si>
  <si>
    <t>Luz Angela Calderon</t>
  </si>
  <si>
    <t>Yeniffer Mendoza</t>
  </si>
  <si>
    <t>Choconta</t>
  </si>
  <si>
    <t>Mercedes Suarez</t>
  </si>
  <si>
    <t>Choachi, Fomeque</t>
  </si>
  <si>
    <t xml:space="preserve">Coopcambao </t>
  </si>
  <si>
    <t>Manta, Tibirita, Macheta, Chocontá, Villapinzón, Suesca, Sesquilé</t>
  </si>
  <si>
    <t xml:space="preserve">Alcaldía Municipal </t>
  </si>
  <si>
    <t>Viani</t>
  </si>
  <si>
    <t xml:space="preserve">Caqueza </t>
  </si>
  <si>
    <t xml:space="preserve">Paratebueno </t>
  </si>
  <si>
    <t xml:space="preserve">Salsamentaria Paratebueno </t>
  </si>
  <si>
    <t xml:space="preserve">Laura Josefa Piñeros. </t>
  </si>
  <si>
    <t xml:space="preserve">Gloria Urrea </t>
  </si>
  <si>
    <t xml:space="preserve">Asociación Asoprorico </t>
  </si>
  <si>
    <t xml:space="preserve">Rocio Forero </t>
  </si>
  <si>
    <t xml:space="preserve">Guayabetal </t>
  </si>
  <si>
    <t xml:space="preserve">Coomagu </t>
  </si>
  <si>
    <t xml:space="preserve">Sandra López </t>
  </si>
  <si>
    <t>Asoape</t>
  </si>
  <si>
    <t>01</t>
  </si>
  <si>
    <t>se realizo acompañamiento a la feria municipal de emprendedoras</t>
  </si>
  <si>
    <t>seguimiento presencial a las ayudas recibidas</t>
  </si>
  <si>
    <t>se realiza seguimiento a la asociación verificando que se encuentra activa</t>
  </si>
  <si>
    <t>se realiza seguimiento a la unidad productiva y se encontrò que se encuentra activa</t>
  </si>
  <si>
    <t>se realiza seguimiento a la unidad productiva verificando que se encuentra activa</t>
  </si>
  <si>
    <t>se realiza seguimiento a la asociación los curos verificando que se encuentra activa</t>
  </si>
  <si>
    <t>se realiza seguimiento a la asociación mujer emprendedora verificando que se encuentra activa</t>
  </si>
  <si>
    <t>se realiza seguimiento a la unidad productiva y se verifica que se encuentra activa</t>
  </si>
  <si>
    <t>se realiza seguimiento a la unidad verificando que se encuentra activa prestando servicios sociales a la comunidad</t>
  </si>
  <si>
    <t xml:space="preserve">se realiza seguimiento a la unidad productiva </t>
  </si>
  <si>
    <t>se realiza seguimiento a la unidad productiva</t>
  </si>
  <si>
    <t xml:space="preserve"> Brenda Montoya</t>
  </si>
  <si>
    <t xml:space="preserve">NUMERO </t>
  </si>
  <si>
    <t>Carolina Diaz</t>
  </si>
  <si>
    <t>Giselle Mayerli Gomez</t>
  </si>
  <si>
    <t>Ana Beatriz Rios</t>
  </si>
  <si>
    <t>Asociscion Mucal Y Una Persona Natural</t>
  </si>
  <si>
    <t>Unidad Productiva</t>
  </si>
  <si>
    <t>Dora Lilia Meza Pérez Casa De La Mujer</t>
  </si>
  <si>
    <t>Belkis Yanneth Hernández Caicedo</t>
  </si>
  <si>
    <t>Maria Fanny Peñaloza Villalba Casa De La Mujer</t>
  </si>
  <si>
    <t>Yudiana Pino Trejos Casa De La Mujer</t>
  </si>
  <si>
    <t xml:space="preserve"> Esmeralda Del Carmen Gamba</t>
  </si>
  <si>
    <t>Myriam Alvarez De Infante</t>
  </si>
  <si>
    <t>Leidy Diana Cruz Santibáñez</t>
  </si>
  <si>
    <t>Reunión Para Los 116 Municipios</t>
  </si>
  <si>
    <t>Sena Y Conviventia</t>
  </si>
  <si>
    <t>Asociación Amar El Planeta</t>
  </si>
  <si>
    <t>Asociación Amef</t>
  </si>
  <si>
    <t>Beneficiarias Icpes De La Provincia Del Tequendama</t>
  </si>
  <si>
    <t>Beneficiarias Estrategia Icpes 2021</t>
  </si>
  <si>
    <t>Funza, Sibaté Y Zipaquirá</t>
  </si>
  <si>
    <t>Emprendedoras Estrategia Icpes</t>
  </si>
  <si>
    <t>Asociación De La Representante Legal Ana Guadalupe Chachinoy</t>
  </si>
  <si>
    <t>Madrid Y Zipacón</t>
  </si>
  <si>
    <t>Funcionarios De La Gerencia De Mujer De Los Municipios ( Diana Cuervo Madrid Y Alexander Sandoval Zipacón)</t>
  </si>
  <si>
    <t>Diana De Jesús Btitt Quiñonez</t>
  </si>
  <si>
    <t>Asociación De Recicladores De Cajicá "Arca"</t>
  </si>
  <si>
    <t>Grupo De Mujeres De Familias En Acción</t>
  </si>
  <si>
    <t>Asociación Amua</t>
  </si>
  <si>
    <t>Alcaldía Municipal De Cachipay- Feria De Servicios Para La Mujer</t>
  </si>
  <si>
    <t>Grupo De Mujeres Convocadas Por El Enlace De Mujer Y Género Del Municipio De Cogua.</t>
  </si>
  <si>
    <t>Asociación De Vendedores Informales De La Mesa Cundinamarca</t>
  </si>
  <si>
    <t>Emprendimiento Khaya Peluqueria</t>
  </si>
  <si>
    <t>Asofucoc Nidia Dimate</t>
  </si>
  <si>
    <t>Asocomuvica Yaneth Florez</t>
  </si>
  <si>
    <t>San Antonio Del Tequendama</t>
  </si>
  <si>
    <t>Salon De Belleza</t>
  </si>
  <si>
    <t>Naturarte Jabones Artesanales</t>
  </si>
  <si>
    <t>Cafe Pasagu</t>
  </si>
  <si>
    <t>Ecorecyclo</t>
  </si>
  <si>
    <t>Asomember Mora Castilla</t>
  </si>
  <si>
    <t>Tienda De Rehalos Baloo Store</t>
  </si>
  <si>
    <t>Emprendedoras Beneficiarias Icpes 2021 Provincia Sumapaz</t>
  </si>
  <si>
    <t>Miselanea Vanessa</t>
  </si>
  <si>
    <t>Agrocalla</t>
  </si>
  <si>
    <t>Socializacion Estrategia Icpes A Interesadas Del Municipio De Girardot</t>
  </si>
  <si>
    <t>Promalca</t>
  </si>
  <si>
    <t>Fundación Caminos Por La Paz Municipio Tocaima</t>
  </si>
  <si>
    <t>Interesadas En Estrategia Icpes Del Municipio De Granada</t>
  </si>
  <si>
    <t>Despacho Alcalde De Tausa</t>
  </si>
  <si>
    <t>Asoprovic</t>
  </si>
  <si>
    <t>Mujeres Emprendedoras</t>
  </si>
  <si>
    <t>Emprendedoras Provincia De Ubaté</t>
  </si>
  <si>
    <t>Emprendedoras Potenciadas Icpes 2021</t>
  </si>
  <si>
    <t>Beneficiarias De La Estrategia Icpes</t>
  </si>
  <si>
    <t>Beneficiarias Estrategia Icpes</t>
  </si>
  <si>
    <t>La Palma, Yacopi Y Pacho</t>
  </si>
  <si>
    <t>Yacopi, La Palma Y Pacho</t>
  </si>
  <si>
    <t>Recicldora</t>
  </si>
  <si>
    <t>Confecciones</t>
  </si>
  <si>
    <t>Despulpadora</t>
  </si>
  <si>
    <t>Papeleria</t>
  </si>
  <si>
    <t>Carpinteria</t>
  </si>
  <si>
    <t>Casa De La Mujer</t>
  </si>
  <si>
    <t>Alcaldía De Villeta</t>
  </si>
  <si>
    <t>Mujeres Beneficiarias Por La Estrategia Icpes</t>
  </si>
  <si>
    <t>Asociación De Mujeres Acmes</t>
  </si>
  <si>
    <t>Confección De Muñecos Tipo Peluches</t>
  </si>
  <si>
    <t>Papeleria Y Miscelanea</t>
  </si>
  <si>
    <t>Fabricación, Elaboración Y Venta De Velas Liquidas</t>
  </si>
  <si>
    <t>Fundación Actores De Transformación Social</t>
  </si>
  <si>
    <t>Producción De Yogurt Y Mantecadas.</t>
  </si>
  <si>
    <t>Participar En Los Eventos De Ferias Y Servicios</t>
  </si>
  <si>
    <t>Todo Tipo De Telar</t>
  </si>
  <si>
    <t>Masajes Corporales Y Limpieza Facial</t>
  </si>
  <si>
    <t>Producción Y Venta De Almojábanas, Garullas Y Masato De Arroz</t>
  </si>
  <si>
    <t>Venta De Tamales</t>
  </si>
  <si>
    <t>Asesoría Y Mantenimiento De Sistemas De Información</t>
  </si>
  <si>
    <t>Confección De Peluches</t>
  </si>
  <si>
    <t>Funadación Acepta El Cambio Para Vida Nueva</t>
  </si>
  <si>
    <t>Confección De Muñecos Navideños</t>
  </si>
  <si>
    <t>Daniel'S Sport</t>
  </si>
  <si>
    <t>Confección De Calzado Para Dama</t>
  </si>
  <si>
    <t>Aseo Integral En Los Conjuntos Residenciales</t>
  </si>
  <si>
    <t>Confección De Cubrelechos.</t>
  </si>
  <si>
    <t>Venta De Plantas Medicinales Y Otros Productos</t>
  </si>
  <si>
    <t>Confección De Ropa Para Mujer Y Hombre</t>
  </si>
  <si>
    <t>Tamales Y Empanadas</t>
  </si>
  <si>
    <t>Compra Y Venta De Sabanas, Cubrelechos, Sabanas Y Cobijas</t>
  </si>
  <si>
    <t>Confección De Ropa Para Hombre Y Mujer</t>
  </si>
  <si>
    <t>Venta De Comidas (Restaurante).</t>
  </si>
  <si>
    <t>Reciclaje Y Recolección De Residuos.</t>
  </si>
  <si>
    <t>Confección De Ropa Íntima Para Hombre Y Mujer.</t>
  </si>
  <si>
    <t>Fundación Abuelos Creativos</t>
  </si>
  <si>
    <t>Venta De Alimentos</t>
  </si>
  <si>
    <t>Confección De Ropa</t>
  </si>
  <si>
    <t>Fundación Mujeres Victimas De Violencia</t>
  </si>
  <si>
    <t>Paz Coffee</t>
  </si>
  <si>
    <t>Asociacion  Porvenir Del Campo</t>
  </si>
  <si>
    <t>Oficina De La Mujer</t>
  </si>
  <si>
    <t>Martha Escamilla</t>
  </si>
  <si>
    <t>Liliana Urquijo</t>
  </si>
  <si>
    <t>Asociaion De Mujeres Supateñas</t>
  </si>
  <si>
    <t>Emilse Bustos</t>
  </si>
  <si>
    <t>Utica</t>
  </si>
  <si>
    <t>Luz Helena Beltran</t>
  </si>
  <si>
    <t>Gabriela Quiroz</t>
  </si>
  <si>
    <t>Dora  Belen Jimenez</t>
  </si>
  <si>
    <t>Ana Yolima Castro</t>
  </si>
  <si>
    <t>Olga Lucia Donato</t>
  </si>
  <si>
    <t>Aleyda Barreto</t>
  </si>
  <si>
    <t>Yakelin Gomez</t>
  </si>
  <si>
    <t>Viviana Castllo</t>
  </si>
  <si>
    <t>Dina Castañeda</t>
  </si>
  <si>
    <t>Luz Angela Rivera</t>
  </si>
  <si>
    <t>Elsa Yolanda Velasquez</t>
  </si>
  <si>
    <t>Adriana Lucia Rodriguez</t>
  </si>
  <si>
    <t xml:space="preserve">Beneficiarias Estrategia Icpes 2021 </t>
  </si>
  <si>
    <t xml:space="preserve">Socializacion Estrategia Icpes A Interesadas Del Municipio De Girardot </t>
  </si>
  <si>
    <t xml:space="preserve">Alcaldía De Villeta </t>
  </si>
  <si>
    <t>Beneficiarias Icpes</t>
  </si>
  <si>
    <t xml:space="preserve">Mujeres Del Municipio De Guasca </t>
  </si>
  <si>
    <t xml:space="preserve">Guayabal De Siquima </t>
  </si>
  <si>
    <t xml:space="preserve">Mujeres Emprendedoras </t>
  </si>
  <si>
    <t xml:space="preserve">Secretaría De La Mujer Y Equidad De Género </t>
  </si>
  <si>
    <t>Briyit Carolina Gomez</t>
  </si>
  <si>
    <t xml:space="preserve">Enlace Mujer Y Género De Guaduas </t>
  </si>
  <si>
    <t xml:space="preserve">Gesascol Gestoras Por Un Ambiente Sano Para Colombia </t>
  </si>
  <si>
    <t xml:space="preserve">Concejo Municipal De Guaduas </t>
  </si>
  <si>
    <t xml:space="preserve">Medina Y Paratebueno </t>
  </si>
  <si>
    <t xml:space="preserve">Enlace Mujer Y Género De Puerto Salgar </t>
  </si>
  <si>
    <t>Yomar Eliana Figueroa- Amulab</t>
  </si>
  <si>
    <t xml:space="preserve">Enlace Mujer Y Género Puerto Salgar </t>
  </si>
  <si>
    <t xml:space="preserve">Asociación Productiva Mujeres Emprendedoras </t>
  </si>
  <si>
    <t xml:space="preserve">Angela Patricia Jimenez </t>
  </si>
  <si>
    <t xml:space="preserve">Asociación Los Curos </t>
  </si>
  <si>
    <t>Nubia Angelica Cristancho</t>
  </si>
  <si>
    <t>Maria Lilia Pachon Rodriguez</t>
  </si>
  <si>
    <t xml:space="preserve">Socialización Minuto A Minuto </t>
  </si>
  <si>
    <t>Mayerlin Moreno Gonzalez</t>
  </si>
  <si>
    <t>Aura Zamora</t>
  </si>
  <si>
    <t xml:space="preserve">Tibirita </t>
  </si>
  <si>
    <t>Blanca Oliva Vivas</t>
  </si>
  <si>
    <t xml:space="preserve">Diana Marcela Casallas </t>
  </si>
  <si>
    <t>Rosa Gallego - Ecoartibirita</t>
  </si>
  <si>
    <t xml:space="preserve">Guillermina De Los Reyes Sánchez </t>
  </si>
  <si>
    <t>Gloria Esperanza Muñoz</t>
  </si>
  <si>
    <t xml:space="preserve">Guayabal De Siquima, San Juan De Río Seco, Chaguani, </t>
  </si>
  <si>
    <t>Asociación Ubacafe "Tienda Ubacafe"</t>
  </si>
  <si>
    <t xml:space="preserve">Fosca </t>
  </si>
  <si>
    <t>Luz Belinda Hurtado</t>
  </si>
  <si>
    <t>Maria Helena Guerrero</t>
  </si>
  <si>
    <t xml:space="preserve">Grupo De Mujeres </t>
  </si>
  <si>
    <t>Vitelia Morales Montoya</t>
  </si>
  <si>
    <t>Girardot, Agua De Dios, Ricaurte, Nilo</t>
  </si>
  <si>
    <t>Organizaciones Y Alcaldías Municipales</t>
  </si>
  <si>
    <t xml:space="preserve">Mary Luz Vergara </t>
  </si>
  <si>
    <t>Mujeres Del Municipio De Girardot</t>
  </si>
  <si>
    <t xml:space="preserve">San Juan De Río Seco </t>
  </si>
  <si>
    <t xml:space="preserve">Encuentro Provincial </t>
  </si>
  <si>
    <t>Agua De Dios</t>
  </si>
  <si>
    <t xml:space="preserve">María Del Rosario Pardo </t>
  </si>
  <si>
    <t xml:space="preserve">Alcaldía Municipal Población En Condición De Víctima </t>
  </si>
  <si>
    <t xml:space="preserve">Avícola Chirajara </t>
  </si>
  <si>
    <t>Productos Apícolas Hanabee</t>
  </si>
  <si>
    <t>El Campo Es El Futuro Ll</t>
  </si>
  <si>
    <t xml:space="preserve">Alcaldia De Guayabetal, Mujeres Victimas De Conflicto </t>
  </si>
  <si>
    <t xml:space="preserve">Ecoturisticos Barbacoa </t>
  </si>
  <si>
    <t xml:space="preserve">Provincia Oriente </t>
  </si>
  <si>
    <t xml:space="preserve">Beneficiarias Provincia De Oriente </t>
  </si>
  <si>
    <t>citación a celebración de la mujercita rural</t>
  </si>
  <si>
    <t>socializacion e identificacion de unidades productivas</t>
  </si>
  <si>
    <t>se realizó socialización de la estrategia icpes, con el fin de contextualizar a los dos funcionarios que comenzaron a ser parte de las gerencia de la mujer de cada uno de sus municipios y así poder dar reporte del trabajo a la fecha realizada con la estrategia icpes.</t>
  </si>
  <si>
    <t>se realiza seguimiento a la asociación, verificando el estado actual de los insumos y proceso de producción.</t>
  </si>
  <si>
    <t xml:space="preserve">se realiza seguimiento a la asociación, verificando el estado actual de los insumos y proceso de producción. </t>
  </si>
  <si>
    <t xml:space="preserve">capacitación y socialización de la oferta institucional y estrategia  icpes a mujeres victimas de conflicto junto con el líder de participación de victima hugo sánchez y la gestora social del municipio patricia rincón </t>
  </si>
  <si>
    <t>se conmemoro el día de la mujer rural cundinamarquesa en el municipio de granada, en donde se dió a conocer la oferta institucional y se socializó la estrategia icpes a 35 mujeres emprendedoras, se dio charla de autonomía economica y se ratificó la importancia de tener mecanismos de ayuda para mujeres vulneradas como es el violentometro, en conjunto con la administración municipal en cabeza de su alcalde jorge alberto sierra, adicionalmente se hizo una zumbaton dónde participó la población de tercera edad, administración municipal y habitantes del sector, se realizaron juegos autóctonos del municipio tales como juego de rana, mini tejo, entre otros. se realizo feria de venta de productos de emprendedoras del municipio, con la participación de 11 casetas. los productos fueron artesanías,hortalizas, tejidos, viveros, postres, comidas, arte en materas, entre otros. de igual manera participó el grupo de discapacidad del municipio. se contó con la compañia de la secretaria de gobierno dra. natalia vanegas, la secretaria de desarrollo social la doctora dra. derly paola jaramillo moreno y su equipo de trabajo.</t>
  </si>
  <si>
    <t>seguimiento a la unidad productiva beneficiada de la estrategia icpes 2021</t>
  </si>
  <si>
    <t>acompañe el seguimiento de la estrategia icpes de la etapa 1,en el municipio de subachoque, nos informa que el insumo de la fase de potencialización fue entregado el 14 de febrero de 2022 a conformidad</t>
  </si>
  <si>
    <t>nos comunicamos con la señora carolina diaz quien está interesada en conocer la estrategia icpes, se le socializa la estrategia , se despejan inquietudes y se realiza identificación que es el primer acercamiento de las emprendedoras con la estrategia de la fase 1 de la estrategia. la señora carolina tiene un emprendimiento de munequería pedagógica, navideña y tradicional.</t>
  </si>
  <si>
    <t>seguimiento unidad productiva, beneficiada con insumos a través en la estrategia icpes</t>
  </si>
  <si>
    <t>acompañamiento para ara saber si le entregaron los materiales</t>
  </si>
  <si>
    <t>realicé nuevamente comunicación después de varios intentos en diferentes fechas y hoy 12 de abril de 2022 la señora giselle gomez nos contesta y nos manifiesta que ya salió del posoperatorio y que por wasap nos va hacer llegar los datos de la señoras que ella quiere recomendar para la estrategia icpes y que en el trnscurso del día nos llegá la información.</t>
  </si>
  <si>
    <t>realice seguimiento telefónico a las unidades productivas de la provincia del rionegro con el fin de preguntar correo electrónico y que tema de interés le gustaría conocer, tales como gestión realizada, resultados de gestión, garantía de derechos, así mismo si desearían recibir información de la rendición de cuentas a través del portal web, correo electrónico o redes sociales</t>
  </si>
  <si>
    <t xml:space="preserve">seguimiento a la unidad productiva potenciada </t>
  </si>
  <si>
    <t xml:space="preserve">acompañamiento de la fase de seguimiento de beneficiarias capital semilla estrategia icpes </t>
  </si>
  <si>
    <t>seguimiento y verificación que se hayan entregado los materiales</t>
  </si>
  <si>
    <t>contacté el 13 de abril a la señora ana rios, nos informó que habia hablado con nataly bogotá y nardelly molina, que ella tiene un grupo de emprendedoras de varios municipios y que solicita espacios para dar a conocer los productos de las diferentes emprendedoras, que ella es parte del consejo consultivo de mujeres de funza y trabaja con las madres cabeza de hogar. se acordó con la señora ana beatriz rios vanegas realizar una reunión virtual de saociualización de la estrategia icpes para el próximo martes 19 de abril de 2022, teniendo en cuenta que en el grupo tenemos emprendedoras de varios municipios y que en la mañana algunas estan a cargo de sus hijos.</t>
  </si>
  <si>
    <t>realicé seguimiento de la estrategia icpes de la etapa 1 en el municipio de madrid, nos informa que su entrega se realizó en dos entregas y que los insumos entregados los recibió a conformidad el día 13 de febrero de 2022.</t>
  </si>
  <si>
    <t>realice socialización de la estrategia icpes a un grupo de mujeres de familias en acción del municipio de apulo, con el fin de que conocieran la oferta institucional de la secretaria de la mujer y equidad de genero y de la gerencia de mujer rural para el desarrollo y empoderamiento económico . esta reunión fue convocada por la madre líder del mismo programa, en conjunto con la administración municipal y enlace de mujer del municipio.</t>
  </si>
  <si>
    <t>seguimiento a la estrategia icpes</t>
  </si>
  <si>
    <t>seguimiento estrategia icpes</t>
  </si>
  <si>
    <t>se realiza seguimientos a unidad productiva beneficiada de capital semilla de la estrategia icpes.</t>
  </si>
  <si>
    <t>se realiza seguimiento a la unidad productiva beneficiaria de capital semilla por parte de la estrategia icpes.</t>
  </si>
  <si>
    <t>se realiza seguimiento a la unidad productiva beneficiaria del capital semilla por parte de la estrategia icpes.</t>
  </si>
  <si>
    <t>se realiza seguimiento a unidad productiva beneficiaria del capital semilla por parte de la estrategia icpes.</t>
  </si>
  <si>
    <t>se realiza seguimiento a unidad productiva beneficiaría del capital semilla por parte de la estrategia icpes.</t>
  </si>
  <si>
    <t>se realiza seguimiento a unidades productiva beneficiaría del capital semilla por parte de la estrategia icpes.</t>
  </si>
  <si>
    <t>seguimiento a organización de espacio de trabajo.</t>
  </si>
  <si>
    <t>seguimiento a uso de maquina mecatronica</t>
  </si>
  <si>
    <t>realice de manera presencial seguimiento a la unidad productiva de confección de la señora luz mireya chávez del municipio de la palma, por otro lado, se observó que los materiales entregados estén en correcto funcionamiento</t>
  </si>
  <si>
    <t xml:space="preserve">socializacion oferta institucional gerencia mujer rural </t>
  </si>
  <si>
    <t>seguimiento presencial</t>
  </si>
  <si>
    <t>seguimiento unidad productiva</t>
  </si>
  <si>
    <t>seguimiento a uso de maquina bordadora e insumos elaboración cortinas.</t>
  </si>
  <si>
    <t>asistí de manera presencial a hacer seguimiento a la unidad productiva de confección a la señora deyanira marroquín del municipio de la palma, por otro lado, se observó que los materiales entregados estén en correcto funcionamiento</t>
  </si>
  <si>
    <t>se acompañó la formulación del mgi, para el proceso de potencialización de la estrategia icpes, de las mujeres víctimas del conflicto armado de la casa de la mujer del municipio de sibaté.</t>
  </si>
  <si>
    <t>acompañamiento a la formulación del mgi para la etapa de potencialización de la estrategia icpes, víctima del conflicto de la casa de la mujer del municipio de sibaté.</t>
  </si>
  <si>
    <t>acompañamiento en la formulación del mgi correspondiente a la fase de potencialización de la estrategia icpes, mujer víctima del conflicto armado.</t>
  </si>
  <si>
    <t>realicé seguimiento a la unidad productiva iftartáctica con el fin de verificar el estado y uso de los insumos entregados en la fase de potenciación de la estrategia icpes.</t>
  </si>
  <si>
    <t>realicé seguimiento a la unidad productiva con el fín de verificar entrega y uso de insumos en la fase de potenciación de la estrategia icpes.</t>
  </si>
  <si>
    <t>realicé la verificación de que los insumos entregados en la fase de potenciación de la estrategia icpes estén dando cumplimiento a los objetivos establecidos en el mgi.</t>
  </si>
  <si>
    <t>acompañamiento en la elaboración del plan de trabajo, para la elaboración de bolsas reutilizables.</t>
  </si>
  <si>
    <t>seguimento a uso de maquina selladora de yogurt y acompañamiento en formulación plan de acción para alistamiento proceso de certificación invima.</t>
  </si>
  <si>
    <t>se realiza asistencia técnica, seguimiento a capital semilla recibido por icpes , la señora refiere que se debe ausentar de su actividad económica por un tiempo por temas de salud</t>
  </si>
  <si>
    <t xml:space="preserve">se realiza el acompañamiento de la fase de seguimiento a la asociación beneficiaria de capital semilla estrategia icpes </t>
  </si>
  <si>
    <t xml:space="preserve">acompañamiento fase de seguimiento de beneficiaria capital semilla estrategia icpes </t>
  </si>
  <si>
    <t>realicé seguimiento a la unidad productiva entre cueros &amp; alpargatas con el fin de verificar entrega y uso de insumos en la fase de potenciación de la estrategia icpes.</t>
  </si>
  <si>
    <t>seguimiento estado de las 19 terneras e identificación en temas de interés del grupo de ganaderas , para capacitación.</t>
  </si>
  <si>
    <t>se realiza seguimiento a la unidad productiva beneficiaría del capital semilla por parte de la estrategia icpes.</t>
  </si>
  <si>
    <t>seguiento a uso de maquinaria y otros elementos, junto a organización plan de trabajo de la asociación frente al proyecto del silo.</t>
  </si>
  <si>
    <t>seguimiento a la unidad productiva beneficiaria de la estrategia icpes 2021</t>
  </si>
  <si>
    <t xml:space="preserve">se realiza asistencia técnica, seguimiento a capital semilla recibido por icpes </t>
  </si>
  <si>
    <t>se realiza asistencia técnica, seguimiento a capital semilla recibido por icpes, se evidencia que aún no ha implementado el uso de los equipos, ni la producción de yogurth</t>
  </si>
  <si>
    <t>seguimiento de emprendimiento khaya peluquería de la señora isabel pimiento</t>
  </si>
  <si>
    <t>asistí de manera presencial al acompañamiento territorial de la secretaria de política y articulación sectorial sobre la actualización de la política pública. en condición de contratista de la secretaria rural, expuse la oferta institucional de la estrategia icpes en el municipio de pacho, provincia del rionegro</t>
  </si>
  <si>
    <t>socialización  oferta institucional</t>
  </si>
  <si>
    <t xml:space="preserve">se realiza socialización de la oferta institucional y de la estrategia icpes. recolección información política pública mujer y género </t>
  </si>
  <si>
    <t xml:space="preserve">acompañamiento de fase de seguimiento a asociación beneficiaria capital semilla estrategia icpes </t>
  </si>
  <si>
    <t>acompañamiento en la formulación del mgi para la fase de potencialización de la estrategia icpes.</t>
  </si>
  <si>
    <t>se realiza censo de afectados por la ola invernal.</t>
  </si>
  <si>
    <t>se realiza censo de afectados por ola invernal.</t>
  </si>
  <si>
    <t>se realiza censo por ola invernal.</t>
  </si>
  <si>
    <t>se realiza censo por ola invernal</t>
  </si>
  <si>
    <t>acompañamiento a la secretaria de agricultura para cubrir ola invernal en el municipio de susa</t>
  </si>
  <si>
    <t xml:space="preserve">acompañamiento de la socialización del documento de política pública  denominado minuto a minuto </t>
  </si>
  <si>
    <t>realicé seguimiento a la unidad productiva con el fín de verificar el estado y uso de los insumos entregados en la fase de potenciación de la estrategia icpes.</t>
  </si>
  <si>
    <t>realicé seguimiento a la unidad productiva, con el fín de verificar la entrega y uso de insumos en la fase de potenciación de la estrategia icpes.</t>
  </si>
  <si>
    <t>seguimiento a ala estrategia icpes</t>
  </si>
  <si>
    <t>acompañamiento en revisión del plan de trabajo y formulación de estrategias , para sortear diversos obstáculos en el desarrollo del mgi.</t>
  </si>
  <si>
    <t xml:space="preserve">seguimiento a proyecto productivo potenciado </t>
  </si>
  <si>
    <t>se realiza socialización de la oferta institucional y de la estrategia icpes.</t>
  </si>
  <si>
    <t>seguimiento estado de las 5 cabras y tres crías.</t>
  </si>
  <si>
    <t>se realiza seguimiento a la unidad beneficiada por parte de la estrategia icpes</t>
  </si>
  <si>
    <t>se realiza seguimiento a la unidad beneficiada por la estrategia icpes</t>
  </si>
  <si>
    <t>identificación</t>
  </si>
  <si>
    <t>se realiza seguimiento a la unidad beneficiada por la estrategia icpes.</t>
  </si>
  <si>
    <t>se realizó socialización de la oferta institucional de la secretaría de la mujer y equidad de género de cundinamarca. también se realizó un taller sobre autonomía económica.</t>
  </si>
  <si>
    <t>realice de manera presencial seguimiento a 20 unidades productivas de la provincia del rionegro en los municipios de pacho, la palma y yacopí, atendiendo a 20 mujeres como representantes legales de cada unidad productiva</t>
  </si>
  <si>
    <t>se realizó socialización de la estrategia icpes ante el concejo municipal de guaduas y atención presencial a mujeres rurales de algunas veredas del municipio.</t>
  </si>
  <si>
    <t xml:space="preserve">acompañamiento fase de seguimiento de la estrategia icpes </t>
  </si>
  <si>
    <t>se realiza acompañamiento a las emprendedoras asistentes en los mercados campesinos de la plaza de kennedy, con el fin de potencializar el aspecto comercial de sus unidades productivas.</t>
  </si>
  <si>
    <t>acompañamiento a 11 emprendedores en el marco de la estrategia ipes, con el fin de brindar espacios de venta de sus ´productos en las plazas de mercado de bogota.</t>
  </si>
  <si>
    <t xml:space="preserve">acompañamiento fase de seguimiento de beneficiarias estrategia icpes </t>
  </si>
  <si>
    <t>realicé seguimiento a la unidad productiva beneficiada de la estrategia icpes 2021, con el fin de verificar entrega y uso de insumos.</t>
  </si>
  <si>
    <t>visité la unidad productiva beneficiada de la estrategia icpes 2021 con el objetivo de verificar entrega y uso de los insumos.</t>
  </si>
  <si>
    <t>realicé seguimiento a la unidad productiva de la señora ana claudia beneficiada de la estrategia icpes 2021, con el fin de verificar la entrega, estado y uso de insumos.</t>
  </si>
  <si>
    <t xml:space="preserve">se realiza acompañamiento d elva fase de seguimiento de la unidad productiva  </t>
  </si>
  <si>
    <t>seguimiento verificación de insumos entregados, estado y uso de los mismos a través de la estrategia icpes 2021.</t>
  </si>
  <si>
    <t>seguimiento a la unidad productiva con el fin de verificar entrega estado y uso de insumos</t>
  </si>
  <si>
    <t>seguimiento verificación entrega estado y uso de insumos, a través de la estrategia icpes 2021.</t>
  </si>
  <si>
    <t>seguimiento a la unidad productiva beneficiada de la estrategia icpes 2021, con el fin de verificar entrega estado y uso de insumos.</t>
  </si>
  <si>
    <t>seguimiento a la unidad productiva beneficiada a través de la estrategia icpes 2021, con el fin de verificar la entrega estado y uso de los insumos.</t>
  </si>
  <si>
    <t>seguimiento a la unidad productiva beneficiada de la estrategia icpes 2021, con el fin de verificar la entrega el estado y uso de los insumos.</t>
  </si>
  <si>
    <t xml:space="preserve">se realiza la fase del seguimiento a la asociación beneficiaria de la estrategia icpes </t>
  </si>
  <si>
    <t xml:space="preserve">seguimiento a la unidad productiva </t>
  </si>
  <si>
    <t xml:space="preserve">seguimiento a la unidad productiva beneficiada de la estrategia icpes </t>
  </si>
  <si>
    <t xml:space="preserve">realizar seguimiento de la unidad productiva potenciada </t>
  </si>
  <si>
    <t xml:space="preserve">acompañamiento fase de seguimiento a beneficiaria de capital semilla estrategia icpes </t>
  </si>
  <si>
    <t>seguimiento a la emprendedora leidy cruz, beneficiaria de la estrategia icpes del año 2021, del municipio de soacha, quien tiene un emprendimiento de "comercialización de desechables y productos de aseo".</t>
  </si>
  <si>
    <t>se realizó seguimiento a la emprendedora alba ortiz beneficiaria de la estrategia icpes del año 2021 del municipio de soacha, con el fin de revisar el desarrollo de la potenciación dentro de su unidad productiva.</t>
  </si>
  <si>
    <t>realicé seguimiento a la emprendedora beneficiaria de la estrategia icpes, con el fin de verificar el buen desarrollo de la estrategia y uso del fortalecimiento brindado</t>
  </si>
  <si>
    <t>efectúe seguimiento del fortalecimiento brindado a través de la estrategia icpes, con el fin de cumplir los objetivos propuestos para alcanzar la autonomía económica.</t>
  </si>
  <si>
    <t>realicé seguimiento a la emprendedora beneficiaria de la estrategia icpes, con el fin de brindar acompañamiento en el buen desarrollo de los objetivos y alcances en la autonomía económica.</t>
  </si>
  <si>
    <t>seguimiento verificación de entrega, estado y uso de insumos a traves de la estrategia icpes 2021.</t>
  </si>
  <si>
    <t>seguimiento a la unidad productiva beneficiada de la estrategia icpes 2021 con el fin de verificar entrega de insumos y desarrollo del emprendimiento.</t>
  </si>
  <si>
    <t>realicé seguimiento a la unidad productiva beneficiada de la estrategia icpes 2021, con el fin de verificar la entrega de insumos y el cumplimiento de los objetivos establecidos en el mgi.</t>
  </si>
  <si>
    <t>seguimiento verificación de entrega estado y uso de insumos a través de la estrategia icpes 2021.</t>
  </si>
  <si>
    <t>realicé seguimiento a la unidad productiva beneficiada de la estrategia icpes 2021 con el fin de verificar entrega de insumos estado y uso de los mismos. funcionamiento y desarrollo del emprendimiento.</t>
  </si>
  <si>
    <t>socialización de la estrategia icpes a la asociación amua del municipio de anolaima</t>
  </si>
  <si>
    <t>seguimiento al emprendimiento a la señora esperanza masmela</t>
  </si>
  <si>
    <t xml:space="preserve">realiza acompañamiento de asociación fase de seguimiento y verificación de insumos capital semilla de estrategia icpes </t>
  </si>
  <si>
    <t>se realiza seguimiento a la , con el fin de verificar el buen desarrollo del uso del fortalecimiento de la estrategia.</t>
  </si>
  <si>
    <t>seguimiento beneficiarias estrategia icpes</t>
  </si>
  <si>
    <t xml:space="preserve">seguimiento al proyecto productivo potenciado </t>
  </si>
  <si>
    <t>seguimiento al proyecto productivo potenciado</t>
  </si>
  <si>
    <t>realicé seguimiento a la unidad productiva beneficiada de la estrategia icpes 2021, con el fin de verificar entrega estado y uso de los insumos, asi como observar el desarrollo y avanve del emprendimiento.</t>
  </si>
  <si>
    <t xml:space="preserve">se realiza socialización de la oferta institucional y de la estrategia icpes, se recolecta información relacionada con la estrategia </t>
  </si>
  <si>
    <t>seguimiento de la estrategia icpes</t>
  </si>
  <si>
    <t>suguimiento a la estrategia icpes</t>
  </si>
  <si>
    <t>se realiza seguimientos a unidad productiva beneficiada de capital semilla de la estrategia icpes, queda reprogramada visita presencial cuando hayan vías de acceso.</t>
  </si>
  <si>
    <t>seguimiento a estrategia icpes</t>
  </si>
  <si>
    <t>seguimiento verificación de insumos entregados a través de la estrategia icpes 2021, desarrollo y funcionamiento del emprendimiento.</t>
  </si>
  <si>
    <t>realice convocatoria de manera telefónica a mujeres que representan las unidades productivas de la estrategia de la provincia del rionegro con el fin de invitarlas el día 3 de junio al municipio de pacho a los encuentros provinciales</t>
  </si>
  <si>
    <t>seguimiento a unidad productiva beneficiada por la estrategia icpes</t>
  </si>
  <si>
    <t xml:space="preserve">se realiza el primer encuentro provincial de beneficiarias icpes de medina </t>
  </si>
  <si>
    <t xml:space="preserve">acompañamiento fase de seguimiento beneficiaría capital semilla icpes </t>
  </si>
  <si>
    <t>seguimienro estrategia icpes</t>
  </si>
  <si>
    <t>seguimiento de la estrategoa icpes</t>
  </si>
  <si>
    <t>identificacion</t>
  </si>
  <si>
    <t>socialización de la estrategia icpes y organización encuentro provincial.</t>
  </si>
  <si>
    <t>acompañamiento en el abordaje estrategico de situaciones de diferente índole que obstaculicen el desarrollo del mgi.</t>
  </si>
  <si>
    <t>acompañamiento con el fin de identificar prioridades y articular acciones.</t>
  </si>
  <si>
    <t>se realizó en el primer encuentro provincial la capacitación del formato de carácterizacion del producto o servicio de las emprendedoras icpes.</t>
  </si>
  <si>
    <t>asistí de manera presencial a hacer seguimiento a las unidades productivas de la estrategia icpes a 20 mujeres, donde se habla del violentometro y las diferentes redes apoyos para las mujeres</t>
  </si>
  <si>
    <t>se realiza encuentro provincial con las mujeres beneficiarias de la estrategia icpes de sabana occidente con el objetivo de realizar seguimiento a las unidades productivas apoyadas con capital semilla.</t>
  </si>
  <si>
    <t>socializacion de la estrategia icpes</t>
  </si>
  <si>
    <t>se realiza seguimiento a la unidad productiva beneficiaria de la estrategia incpes 2021</t>
  </si>
  <si>
    <t xml:space="preserve">taller de cultura organizacional </t>
  </si>
  <si>
    <t xml:space="preserve">seguimiento de la unidad productiva potenciada </t>
  </si>
  <si>
    <t>se realiza encuentro provincial con las mujeres beneficiarias de la estrategia icpes del gualivá con el objetivo de realizar seguimiento a las unidades productivas apoyadas con capital semilla.</t>
  </si>
  <si>
    <t>se realiza seguimiento a la unida beneficiada en la estrategia icpes</t>
  </si>
  <si>
    <t>se realizó encuentro provincial para realizar la fase de seguimiento de las beneficiarias de la estrategia icpes.</t>
  </si>
  <si>
    <t>capacitación en tips financieros y en marketing digital.</t>
  </si>
  <si>
    <t>socialización de la oferta institucional y estrategia icpes</t>
  </si>
  <si>
    <t>se realizó visita para verificar la existencia del emprendimiento y la forma en que las emprendedoras llevan a cabo la actividad. nivel de consolidación del emprendimiento y posibles necesidades de apoyo.</t>
  </si>
  <si>
    <t>se realizó socialización de la estrategia icpes y la oferta institucional de la secretaría de la mujer y equidad de género de cundinamarca.</t>
  </si>
  <si>
    <t>seguimiento a la unidad productiva con el fin de verificar entrega de insumos a través de la estrategia icpes 2021. desarrollo y funcionamiento del emprendimiento.</t>
  </si>
  <si>
    <t xml:space="preserve">socialización durante encuentro provincial de oriente </t>
  </si>
  <si>
    <t xml:space="preserve">plan de trabajo mujeres rurales de la provincia del guavio. </t>
  </si>
  <si>
    <t>se realizó socialización de la estrategia icpes y de la oferta institucional de la secretaría de la mujer y equidad de género de cundinamarca.</t>
  </si>
  <si>
    <t xml:space="preserve">se realizó encuentro provincial, donde se reunieron las mujeres de los municipios de la provincia de almeidas, quienes compartieron experiencias y socializaron los alcances en cada una de las unidades productivas de la estrategia icpes. </t>
  </si>
  <si>
    <t>realicé seguimiento a la asociación beneficiaria de la estrategia icpes 2021, con el fin de verificar el buen desarrollo de los objetivos.</t>
  </si>
  <si>
    <t>efectúe el seguimiento a la beneficia de la estrategia icpes 2021, con el fin de verificar que se cumpla el buen desarrollo de la estrategia.</t>
  </si>
  <si>
    <t>realice de manera presencial el encuentro provincial en el municipio de pacho cundinamarca con el fin de realizar seguimiento a 32 unidades productivas, atendiendo a 40 mujeres como representantes legales de cada unidad productiva, con el fin de cerrar el ciclo de seguimiento, dicho encuentro se realiza en compañía del gerente, el dr. diego lópez.</t>
  </si>
  <si>
    <t>realicé seguimiento a la asociación amar el planeta, de la representante legal adela moreno garzón, con el fin de dar cumplimiento a los objetivos icpes.</t>
  </si>
  <si>
    <t>se brindó capacitación en el primer encuentro provincial, frente a diligenciar el formato de carácterizacion del producto y servicio de las emprendedoras beneficiadas del tequendama 2021.</t>
  </si>
  <si>
    <t>acompañamiento al municipio de tocaima en donde se hizo seguimiento a las beneficiarias estrategia icpës 2021</t>
  </si>
  <si>
    <t>socialización oferta institucional y estrategia icpes</t>
  </si>
  <si>
    <t>socializaron de la estrategia icpes a 8 mujeres del muncipio de guatavita</t>
  </si>
  <si>
    <t>se realizó encuentro provincial con las beneficiarias de la estrategia icpes 2021 de la provincia alto magdalena</t>
  </si>
  <si>
    <t>realicé socialización de la estrategia icpes en casa social de la mujer, convocada por el enlace de mujer y género del municipio de cogua, donde asistieron 60 mujeres.</t>
  </si>
  <si>
    <t>seguimiento a la unidad productiva verificando entrega estado y uso de insumos a través de la estrategia icpes 2021 desarrollo y funcionamiento del emprendimiento.</t>
  </si>
  <si>
    <t>seguimiento a la unidad productiva beneficiada de la estrategia icpes 2021 con el fin de verificar entrega estado y uso de insumos, funcionamiento y desarrollo del emprendimiento.</t>
  </si>
  <si>
    <t>seguimiento verificación de entrega de insumos, estado y uso de los mismos a traves de la estrategia icpes 2021, desarrollo, avances y funcionamiento del emprendimiento.</t>
  </si>
  <si>
    <t>acompañamiento al municipio de tocaima a la fundación caminos por la paz para seguimiento estrategia icpes 2021</t>
  </si>
  <si>
    <t>se asistió a la feria de servicios para la mujer la cual no invito la administración municipal de cachipay. esto con el fin de socializar a las mujeres la estrategia icpes de la gerencia para la mujer rural y empoderamiento económico.</t>
  </si>
  <si>
    <t>acompañamiento al municipio de girardot en donde se socializo estrategia icpes a interesadas de este municipio</t>
  </si>
  <si>
    <t>se realiza socialización estrategia icpes a 62 mujeres y 3 hombres del municipio de girardot , donde se les dio a conocer la oferta institucional, así mismo se socializo el violentometro con el fin de concientizar sobre las violencias contra la mujer</t>
  </si>
  <si>
    <t xml:space="preserve">se lleva a cabo el encuentro provincial de la provincia oriente, espacio en el que se realiza la capacitación </t>
  </si>
  <si>
    <t xml:space="preserve">se realiza el acompañamiento al primer encuentro provincial de oriente de beneficiarias capital semilla estrategia icpes. para seguimiento y verificación de las unidades productivas </t>
  </si>
  <si>
    <t>se realizó capacitación en el primer encuentro provincial beneficiarias icpes 2021 en el municipio de arbelaez</t>
  </si>
  <si>
    <t>se realiza encuentro provincial con las mujeres beneficiarias de la estrategia icpes de sumapaz con el objetivo de realizar seguimiento a las unidades productivas apoyadas con capital semilla.</t>
  </si>
  <si>
    <t xml:space="preserve">se realiza visita al emprendimiento para verificar su existencia y la forma en que las emprendedoras realizan la actividad. el nivel de consolidación del emprendimiento y las posibles necesidades de apoyo. </t>
  </si>
  <si>
    <t>se realizó formatos de caracterización de productos y taller de cultura organizaciónal</t>
  </si>
  <si>
    <t xml:space="preserve">asistencia técnica y apoyo empresarial para inscripción de curso con cámara de comercio para la conformación legal de la asociación de mujeres con la actividad de modistería </t>
  </si>
  <si>
    <t>socialización de la oferta complementaria para las mujeres que pertenecen a la estrategia icpes, con el fin de realizar articulación para potenciar las habilidades y competencias de las mujeres emprendedoras cundinamarquesas.</t>
  </si>
  <si>
    <t>seguimiento al emprendimiento entregrado a la asociada, la señora maria delina rico</t>
  </si>
  <si>
    <t>seguimiento al emprendimiento de la asociada, amanda ávila</t>
  </si>
  <si>
    <t>seguimiento presencial al emprendimiento de la asociada, maría lilia riaño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</si>
</sst>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6" x14ac:knownFonts="1">
    <font>
      <sz val="10"/>
      <name val="Arial"/>
    </font>
    <font>
      <sz val="11"/>
      <color theme="1"/>
      <name val="Calibri"/>
      <family val="2"/>
      <scheme val="minor"/>
    </font>
    <font>
      <sz val="8"/>
      <name val="Arial"/>
      <family val="2"/>
    </font>
    <font>
      <sz val="10"/>
      <name val="Arial"/>
      <family val="2"/>
    </font>
    <font>
      <sz val="9"/>
      <color indexed="9"/>
      <name val="Century Gothic"/>
      <family val="2"/>
    </font>
    <font>
      <b/>
      <sz val="11"/>
      <name val="Arial"/>
      <family val="2"/>
    </font>
    <font>
      <b/>
      <sz val="10"/>
      <color theme="0"/>
      <name val="Century Gothic"/>
      <family val="2"/>
    </font>
    <font>
      <sz val="10"/>
      <color theme="1"/>
      <name val="Arial"/>
      <family val="2"/>
    </font>
    <font>
      <b/>
      <sz val="10"/>
      <color theme="1"/>
      <name val="Arial"/>
      <family val="2"/>
    </font>
    <font>
      <sz val="10"/>
      <color theme="0"/>
      <name val="Century Gothic"/>
      <family val="2"/>
    </font>
    <font>
      <sz val="9"/>
      <color indexed="81"/>
      <name val="Tahoma"/>
      <family val="2"/>
    </font>
    <font>
      <b/>
      <sz val="9"/>
      <color indexed="81"/>
      <name val="Tahoma"/>
      <family val="2"/>
    </font>
    <font>
      <b/>
      <sz val="9"/>
      <name val="Century Gothic"/>
      <family val="2"/>
    </font>
    <font>
      <b/>
      <sz val="8"/>
      <name val="Century Gothic"/>
      <family val="2"/>
    </font>
    <font>
      <sz val="10"/>
      <color rgb="FF000000"/>
      <name val="Arial"/>
      <family val="2"/>
    </font>
    <font>
      <sz val="11"/>
      <name val="Arial Narrow"/>
      <family val="2"/>
    </font>
  </fonts>
  <fills count="9">
    <fill>
      <patternFill patternType="none"/>
    </fill>
    <fill>
      <patternFill patternType="gray125"/>
    </fill>
    <fill>
      <patternFill patternType="solid">
        <fgColor theme="3" tint="0.59999389629810485"/>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theme="3" tint="-0.249977111117893"/>
        <bgColor indexed="64"/>
      </patternFill>
    </fill>
    <fill>
      <patternFill patternType="solid">
        <fgColor theme="9" tint="-0.249977111117893"/>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5">
    <xf numFmtId="0" fontId="0"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1"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14" fillId="0" borderId="0"/>
  </cellStyleXfs>
  <cellXfs count="66">
    <xf numFmtId="0" fontId="0" fillId="0" borderId="0" xfId="0"/>
    <xf numFmtId="0" fontId="7" fillId="4" borderId="0" xfId="0" applyFont="1" applyFill="1" applyAlignment="1" applyProtection="1">
      <alignment horizontal="center"/>
      <protection hidden="1"/>
    </xf>
    <xf numFmtId="0" fontId="7" fillId="4" borderId="0" xfId="0" applyFont="1" applyFill="1" applyProtection="1">
      <protection hidden="1"/>
    </xf>
    <xf numFmtId="0" fontId="7" fillId="4" borderId="1" xfId="0" applyFont="1" applyFill="1" applyBorder="1" applyAlignment="1" applyProtection="1">
      <alignment horizontal="center" vertical="center"/>
      <protection hidden="1"/>
    </xf>
    <xf numFmtId="0" fontId="7" fillId="4" borderId="5" xfId="0" applyFont="1" applyFill="1" applyBorder="1" applyAlignment="1" applyProtection="1">
      <alignment horizontal="center" vertical="center"/>
      <protection hidden="1"/>
    </xf>
    <xf numFmtId="0" fontId="7" fillId="4" borderId="3" xfId="0" applyFont="1" applyFill="1" applyBorder="1" applyAlignment="1" applyProtection="1">
      <alignment horizontal="center" vertical="center"/>
      <protection hidden="1"/>
    </xf>
    <xf numFmtId="1" fontId="7" fillId="4" borderId="1" xfId="0" applyNumberFormat="1" applyFont="1" applyFill="1" applyBorder="1" applyAlignment="1" applyProtection="1">
      <alignment horizontal="center" vertical="center"/>
      <protection hidden="1"/>
    </xf>
    <xf numFmtId="0" fontId="7" fillId="4" borderId="0" xfId="0" applyFont="1" applyFill="1" applyAlignment="1" applyProtection="1">
      <alignment horizontal="left"/>
      <protection hidden="1"/>
    </xf>
    <xf numFmtId="0" fontId="7" fillId="4" borderId="0" xfId="0" applyFont="1" applyFill="1" applyBorder="1" applyProtection="1">
      <protection hidden="1"/>
    </xf>
    <xf numFmtId="9" fontId="7" fillId="4" borderId="1" xfId="0" applyNumberFormat="1" applyFont="1" applyFill="1" applyBorder="1" applyAlignment="1" applyProtection="1">
      <alignment horizontal="center" vertical="center"/>
      <protection hidden="1"/>
    </xf>
    <xf numFmtId="0" fontId="7" fillId="4" borderId="0" xfId="0" applyFont="1" applyFill="1" applyBorder="1" applyAlignment="1" applyProtection="1">
      <alignment horizontal="center" vertical="center"/>
      <protection hidden="1"/>
    </xf>
    <xf numFmtId="0" fontId="7" fillId="4" borderId="0" xfId="0" applyFont="1" applyFill="1" applyBorder="1" applyAlignment="1" applyProtection="1">
      <alignment horizontal="center"/>
      <protection hidden="1"/>
    </xf>
    <xf numFmtId="0" fontId="8" fillId="4" borderId="1" xfId="0" applyFont="1" applyFill="1" applyBorder="1" applyAlignment="1" applyProtection="1">
      <alignment horizontal="center" vertical="center"/>
      <protection hidden="1"/>
    </xf>
    <xf numFmtId="0" fontId="7" fillId="4" borderId="0" xfId="0" applyFont="1" applyFill="1" applyBorder="1" applyAlignment="1" applyProtection="1">
      <protection hidden="1"/>
    </xf>
    <xf numFmtId="0" fontId="7" fillId="4" borderId="4" xfId="0" applyFont="1" applyFill="1" applyBorder="1" applyAlignment="1" applyProtection="1">
      <alignment horizontal="center"/>
      <protection hidden="1"/>
    </xf>
    <xf numFmtId="0" fontId="7" fillId="4" borderId="1" xfId="0" applyFont="1" applyFill="1" applyBorder="1" applyAlignment="1" applyProtection="1">
      <alignment horizontal="center"/>
      <protection hidden="1"/>
    </xf>
    <xf numFmtId="0" fontId="7" fillId="4" borderId="1"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center" vertical="center" wrapText="1"/>
      <protection hidden="1"/>
    </xf>
    <xf numFmtId="0" fontId="7" fillId="4" borderId="7" xfId="0" applyFont="1" applyFill="1" applyBorder="1" applyProtection="1">
      <protection hidden="1"/>
    </xf>
    <xf numFmtId="0" fontId="7" fillId="4" borderId="6"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center"/>
      <protection hidden="1"/>
    </xf>
    <xf numFmtId="1" fontId="7" fillId="4" borderId="1" xfId="0" applyNumberFormat="1" applyFont="1" applyFill="1" applyBorder="1" applyProtection="1">
      <protection hidden="1"/>
    </xf>
    <xf numFmtId="0" fontId="7" fillId="4" borderId="1" xfId="0" applyFont="1" applyFill="1" applyBorder="1" applyProtection="1">
      <protection hidden="1"/>
    </xf>
    <xf numFmtId="1" fontId="7" fillId="4" borderId="1" xfId="0" applyNumberFormat="1" applyFont="1" applyFill="1" applyBorder="1" applyAlignment="1" applyProtection="1">
      <alignment horizontal="center"/>
      <protection hidden="1"/>
    </xf>
    <xf numFmtId="1" fontId="7" fillId="4" borderId="2" xfId="0" applyNumberFormat="1" applyFont="1" applyFill="1" applyBorder="1" applyAlignment="1" applyProtection="1">
      <alignment horizontal="center"/>
      <protection hidden="1"/>
    </xf>
    <xf numFmtId="1" fontId="7" fillId="4" borderId="1" xfId="0" quotePrefix="1" applyNumberFormat="1" applyFont="1" applyFill="1" applyBorder="1" applyAlignment="1" applyProtection="1">
      <alignment horizontal="center" vertical="center"/>
      <protection hidden="1"/>
    </xf>
    <xf numFmtId="9" fontId="7" fillId="4" borderId="1" xfId="0" applyNumberFormat="1" applyFont="1" applyFill="1" applyBorder="1" applyAlignment="1" applyProtection="1">
      <alignment horizontal="center"/>
      <protection hidden="1"/>
    </xf>
    <xf numFmtId="0" fontId="7" fillId="4" borderId="0" xfId="0" applyFont="1" applyFill="1" applyAlignment="1" applyProtection="1">
      <alignment horizontal="center" vertical="center"/>
      <protection hidden="1"/>
    </xf>
    <xf numFmtId="1" fontId="7" fillId="4" borderId="3" xfId="0" applyNumberFormat="1" applyFont="1" applyFill="1" applyBorder="1" applyAlignment="1" applyProtection="1">
      <alignment horizontal="center" vertical="center"/>
      <protection hidden="1"/>
    </xf>
    <xf numFmtId="0" fontId="3" fillId="0" borderId="1" xfId="2" applyBorder="1"/>
    <xf numFmtId="43" fontId="0" fillId="0" borderId="1" xfId="1" applyFont="1" applyFill="1" applyBorder="1"/>
    <xf numFmtId="10" fontId="3" fillId="0" borderId="1" xfId="0" applyNumberFormat="1" applyFont="1" applyBorder="1"/>
    <xf numFmtId="43" fontId="3" fillId="0" borderId="1" xfId="1" applyFont="1" applyFill="1" applyBorder="1"/>
    <xf numFmtId="43" fontId="5" fillId="0" borderId="1" xfId="1" applyFont="1" applyFill="1" applyBorder="1"/>
    <xf numFmtId="0" fontId="7" fillId="4" borderId="1" xfId="0" applyFont="1" applyFill="1" applyBorder="1" applyAlignment="1" applyProtection="1">
      <alignment horizontal="center" vertical="center"/>
      <protection hidden="1"/>
    </xf>
    <xf numFmtId="0" fontId="7" fillId="4" borderId="0" xfId="0" applyFont="1" applyFill="1" applyAlignment="1" applyProtection="1">
      <alignment horizontal="right"/>
      <protection hidden="1"/>
    </xf>
    <xf numFmtId="0" fontId="7" fillId="4" borderId="1" xfId="0" applyFont="1" applyFill="1" applyBorder="1" applyAlignment="1" applyProtection="1">
      <alignment horizontal="center"/>
      <protection hidden="1"/>
    </xf>
    <xf numFmtId="0" fontId="7" fillId="4" borderId="1" xfId="0" applyFont="1" applyFill="1" applyBorder="1" applyAlignment="1" applyProtection="1">
      <alignment horizontal="center" vertical="center"/>
      <protection hidden="1"/>
    </xf>
    <xf numFmtId="164" fontId="7" fillId="4" borderId="1" xfId="3" applyNumberFormat="1" applyFont="1" applyFill="1" applyBorder="1" applyAlignment="1" applyProtection="1">
      <alignment horizontal="center"/>
      <protection hidden="1"/>
    </xf>
    <xf numFmtId="0" fontId="13" fillId="2" borderId="1" xfId="0" applyFont="1" applyFill="1" applyBorder="1" applyAlignment="1" applyProtection="1">
      <alignment horizontal="center" vertical="center"/>
    </xf>
    <xf numFmtId="0" fontId="12" fillId="7" borderId="1" xfId="0" applyFont="1" applyFill="1" applyBorder="1" applyAlignment="1" applyProtection="1">
      <alignment horizontal="center" vertical="center"/>
    </xf>
    <xf numFmtId="0" fontId="13" fillId="5" borderId="1" xfId="0" applyFont="1" applyFill="1" applyBorder="1" applyAlignment="1" applyProtection="1">
      <alignment horizontal="center" vertical="center"/>
    </xf>
    <xf numFmtId="0" fontId="7" fillId="4" borderId="1" xfId="0" applyFont="1" applyFill="1" applyBorder="1" applyAlignment="1" applyProtection="1">
      <alignment horizontal="center"/>
      <protection hidden="1"/>
    </xf>
    <xf numFmtId="0" fontId="7" fillId="4" borderId="1" xfId="0" applyFont="1" applyFill="1" applyBorder="1" applyAlignment="1" applyProtection="1">
      <alignment horizontal="center" vertical="center"/>
      <protection hidden="1"/>
    </xf>
    <xf numFmtId="0" fontId="7" fillId="4" borderId="1" xfId="0" applyFont="1" applyFill="1" applyBorder="1" applyAlignment="1" applyProtection="1">
      <alignment horizontal="center"/>
      <protection hidden="1"/>
    </xf>
    <xf numFmtId="1" fontId="7" fillId="4" borderId="0" xfId="0" applyNumberFormat="1" applyFont="1" applyFill="1" applyProtection="1">
      <protection hidden="1"/>
    </xf>
    <xf numFmtId="1" fontId="7" fillId="4" borderId="0" xfId="0" applyNumberFormat="1" applyFont="1" applyFill="1" applyAlignment="1" applyProtection="1">
      <alignment horizontal="center"/>
      <protection hidden="1"/>
    </xf>
    <xf numFmtId="1" fontId="7" fillId="4" borderId="0" xfId="0" applyNumberFormat="1" applyFont="1" applyFill="1" applyAlignment="1" applyProtection="1">
      <alignment horizontal="center" vertical="center"/>
      <protection hidden="1"/>
    </xf>
    <xf numFmtId="0" fontId="12" fillId="5"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protection hidden="1"/>
    </xf>
    <xf numFmtId="0" fontId="7" fillId="4" borderId="1" xfId="0" applyFont="1" applyFill="1" applyBorder="1" applyAlignment="1" applyProtection="1">
      <alignment horizontal="center" vertical="center"/>
      <protection hidden="1"/>
    </xf>
    <xf numFmtId="9" fontId="7" fillId="4" borderId="1" xfId="0" applyNumberFormat="1" applyFont="1" applyFill="1" applyBorder="1" applyAlignment="1" applyProtection="1">
      <alignment horizontal="center" vertical="center"/>
      <protection hidden="1"/>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vertical="center"/>
    </xf>
    <xf numFmtId="0" fontId="6" fillId="6" borderId="1" xfId="0" applyFont="1" applyFill="1" applyBorder="1" applyAlignment="1" applyProtection="1">
      <alignment vertical="center" wrapText="1"/>
    </xf>
    <xf numFmtId="0" fontId="6" fillId="6" borderId="1" xfId="0" applyFont="1" applyFill="1" applyBorder="1" applyAlignment="1" applyProtection="1">
      <alignment vertical="center"/>
    </xf>
    <xf numFmtId="0" fontId="9" fillId="6" borderId="1" xfId="0" applyNumberFormat="1" applyFont="1" applyFill="1" applyBorder="1" applyAlignment="1" applyProtection="1">
      <alignment vertical="top" wrapText="1"/>
    </xf>
    <xf numFmtId="0" fontId="15" fillId="0" borderId="1"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protection locked="0"/>
    </xf>
    <xf numFmtId="0" fontId="15" fillId="0" borderId="1" xfId="0" applyFont="1" applyBorder="1" applyAlignment="1" applyProtection="1">
      <alignment horizontal="center" vertical="center"/>
      <protection locked="0"/>
    </xf>
    <xf numFmtId="0" fontId="15" fillId="8" borderId="1" xfId="0" applyFont="1" applyFill="1" applyBorder="1" applyAlignment="1" applyProtection="1">
      <alignment horizontal="left" vertical="center" wrapText="1"/>
      <protection locked="0"/>
    </xf>
    <xf numFmtId="14" fontId="15" fillId="0" borderId="1" xfId="0" applyNumberFormat="1" applyFont="1" applyBorder="1" applyAlignment="1">
      <alignment horizontal="left" vertical="center"/>
    </xf>
  </cellXfs>
  <cellStyles count="15">
    <cellStyle name="Millares" xfId="1" builtinId="3"/>
    <cellStyle name="Millares 2" xfId="5" xr:uid="{00000000-0005-0000-0000-000001000000}"/>
    <cellStyle name="Millares 2 2" xfId="11" xr:uid="{00000000-0005-0000-0000-000002000000}"/>
    <cellStyle name="Millares 3" xfId="12" xr:uid="{00000000-0005-0000-0000-000003000000}"/>
    <cellStyle name="Millares 4" xfId="10" xr:uid="{00000000-0005-0000-0000-000004000000}"/>
    <cellStyle name="Normal" xfId="0" builtinId="0"/>
    <cellStyle name="Normal 2" xfId="14" xr:uid="{00000000-0005-0000-0000-000006000000}"/>
    <cellStyle name="Normal 2 2" xfId="2" xr:uid="{00000000-0005-0000-0000-000007000000}"/>
    <cellStyle name="Normal 2 2 2" xfId="6" xr:uid="{00000000-0005-0000-0000-000008000000}"/>
    <cellStyle name="Normal 3" xfId="9" xr:uid="{00000000-0005-0000-0000-000009000000}"/>
    <cellStyle name="Normal 4" xfId="7" xr:uid="{00000000-0005-0000-0000-00000A000000}"/>
    <cellStyle name="Normal 4 2" xfId="13" xr:uid="{00000000-0005-0000-0000-00000B000000}"/>
    <cellStyle name="Normal 5" xfId="4" xr:uid="{00000000-0005-0000-0000-00000C000000}"/>
    <cellStyle name="Normal 6" xfId="8" xr:uid="{00000000-0005-0000-0000-00000D000000}"/>
    <cellStyle name="Porcentaje" xfId="3" builtinId="5"/>
  </cellStyles>
  <dxfs count="0"/>
  <tableStyles count="0" defaultTableStyle="TableStyleMedium9" defaultPivotStyle="PivotStyleLight16"/>
  <colors>
    <mruColors>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iroenriqueespinosa\Downloads\file:\Servidor\D\DATOS\2007\SOPORTE\ENTRADA\GESTI&#211;N%20DE%20CLIENTES\CRM%20JCMP%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VEL"/>
      <sheetName val="BBDD CLIENTES"/>
      <sheetName val="CLI PERDIDOS X COT"/>
      <sheetName val="CLI PERDIDOS X DEMO"/>
      <sheetName val="CLIENTES CAPTURADOS"/>
      <sheetName val="Tablero"/>
      <sheetName val="PLAN"/>
      <sheetName val="FORMULAS"/>
    </sheetNames>
    <sheetDataSet>
      <sheetData sheetId="0"/>
      <sheetData sheetId="1">
        <row r="4">
          <cell r="B4">
            <v>41</v>
          </cell>
          <cell r="C4">
            <v>0</v>
          </cell>
        </row>
        <row r="294">
          <cell r="Y294" t="str">
            <v>Aplazado</v>
          </cell>
        </row>
        <row r="295">
          <cell r="Y295" t="str">
            <v>Compra</v>
          </cell>
        </row>
        <row r="296">
          <cell r="Y296" t="str">
            <v>En espera</v>
          </cell>
        </row>
        <row r="297">
          <cell r="Y297" t="str">
            <v>No compro</v>
          </cell>
        </row>
        <row r="298">
          <cell r="Y298" t="str">
            <v>Demo</v>
          </cell>
        </row>
        <row r="301">
          <cell r="E301">
            <v>1</v>
          </cell>
          <cell r="F301">
            <v>2006</v>
          </cell>
          <cell r="H301" t="str">
            <v>Punto de Venta</v>
          </cell>
          <cell r="I301" t="str">
            <v>ACT</v>
          </cell>
          <cell r="J301" t="str">
            <v>Amanda</v>
          </cell>
        </row>
        <row r="302">
          <cell r="E302">
            <v>2</v>
          </cell>
          <cell r="F302">
            <v>2007</v>
          </cell>
          <cell r="H302" t="str">
            <v>Gestión del Cliente</v>
          </cell>
          <cell r="I302" t="str">
            <v>CAR</v>
          </cell>
          <cell r="J302" t="str">
            <v>Edgar</v>
          </cell>
        </row>
        <row r="303">
          <cell r="E303">
            <v>3</v>
          </cell>
          <cell r="F303">
            <v>2008</v>
          </cell>
          <cell r="H303" t="str">
            <v>Referido</v>
          </cell>
          <cell r="I303" t="str">
            <v>COM</v>
          </cell>
          <cell r="J303" t="str">
            <v>Ibeth</v>
          </cell>
        </row>
        <row r="304">
          <cell r="E304">
            <v>4</v>
          </cell>
          <cell r="F304">
            <v>2009</v>
          </cell>
          <cell r="H304" t="str">
            <v>Distribuidor</v>
          </cell>
          <cell r="I304" t="str">
            <v>CON</v>
          </cell>
          <cell r="J304" t="str">
            <v>LigiaC</v>
          </cell>
        </row>
        <row r="305">
          <cell r="E305">
            <v>5</v>
          </cell>
          <cell r="F305">
            <v>2010</v>
          </cell>
          <cell r="I305" t="str">
            <v>COP</v>
          </cell>
          <cell r="J305" t="str">
            <v>Lucia</v>
          </cell>
        </row>
        <row r="306">
          <cell r="E306">
            <v>6</v>
          </cell>
          <cell r="F306">
            <v>2011</v>
          </cell>
          <cell r="I306" t="str">
            <v>CXP</v>
          </cell>
          <cell r="J306" t="str">
            <v>Magaly</v>
          </cell>
        </row>
        <row r="307">
          <cell r="E307">
            <v>7</v>
          </cell>
          <cell r="F307">
            <v>2012</v>
          </cell>
          <cell r="I307" t="str">
            <v>E_ED</v>
          </cell>
          <cell r="J307" t="str">
            <v>Milena</v>
          </cell>
        </row>
        <row r="308">
          <cell r="E308">
            <v>8</v>
          </cell>
          <cell r="F308">
            <v>2013</v>
          </cell>
          <cell r="I308" t="str">
            <v>E_FA</v>
          </cell>
          <cell r="J308" t="str">
            <v>Nelba</v>
          </cell>
        </row>
        <row r="309">
          <cell r="E309">
            <v>9</v>
          </cell>
          <cell r="F309">
            <v>2014</v>
          </cell>
          <cell r="I309" t="str">
            <v>E_HO</v>
          </cell>
          <cell r="J309" t="str">
            <v>Nelly</v>
          </cell>
        </row>
        <row r="310">
          <cell r="E310">
            <v>10</v>
          </cell>
          <cell r="F310">
            <v>2015</v>
          </cell>
          <cell r="I310" t="str">
            <v>E_UN</v>
          </cell>
          <cell r="J310" t="str">
            <v>Pilar</v>
          </cell>
        </row>
        <row r="311">
          <cell r="E311">
            <v>11</v>
          </cell>
          <cell r="I311" t="str">
            <v>NOM</v>
          </cell>
          <cell r="J311" t="str">
            <v>Emilce</v>
          </cell>
        </row>
        <row r="312">
          <cell r="E312">
            <v>12</v>
          </cell>
          <cell r="I312" t="str">
            <v>POS</v>
          </cell>
        </row>
        <row r="313">
          <cell r="E313">
            <v>13</v>
          </cell>
          <cell r="I313" t="str">
            <v>PRE</v>
          </cell>
        </row>
        <row r="314">
          <cell r="E314">
            <v>14</v>
          </cell>
          <cell r="I314" t="str">
            <v>PTO</v>
          </cell>
        </row>
        <row r="315">
          <cell r="E315">
            <v>15</v>
          </cell>
          <cell r="I315" t="str">
            <v>SEP</v>
          </cell>
        </row>
        <row r="316">
          <cell r="E316">
            <v>16</v>
          </cell>
          <cell r="I316" t="str">
            <v>aACT</v>
          </cell>
        </row>
        <row r="317">
          <cell r="E317">
            <v>17</v>
          </cell>
          <cell r="I317" t="str">
            <v>aCAR</v>
          </cell>
        </row>
        <row r="318">
          <cell r="E318">
            <v>18</v>
          </cell>
          <cell r="I318" t="str">
            <v>aCOM</v>
          </cell>
        </row>
        <row r="319">
          <cell r="E319">
            <v>19</v>
          </cell>
          <cell r="I319" t="str">
            <v>aCON</v>
          </cell>
        </row>
        <row r="320">
          <cell r="E320">
            <v>20</v>
          </cell>
          <cell r="I320" t="str">
            <v>aCOP</v>
          </cell>
        </row>
        <row r="321">
          <cell r="E321">
            <v>21</v>
          </cell>
          <cell r="I321" t="str">
            <v>aCXP</v>
          </cell>
        </row>
        <row r="322">
          <cell r="E322">
            <v>22</v>
          </cell>
          <cell r="I322" t="str">
            <v>aE_ED</v>
          </cell>
        </row>
        <row r="323">
          <cell r="E323">
            <v>23</v>
          </cell>
          <cell r="I323" t="str">
            <v>aE_FA</v>
          </cell>
        </row>
        <row r="324">
          <cell r="E324">
            <v>24</v>
          </cell>
          <cell r="I324" t="str">
            <v>aE_HO</v>
          </cell>
        </row>
        <row r="325">
          <cell r="E325">
            <v>25</v>
          </cell>
          <cell r="I325" t="str">
            <v>aE_UN</v>
          </cell>
        </row>
        <row r="326">
          <cell r="E326">
            <v>26</v>
          </cell>
          <cell r="I326" t="str">
            <v>aNOM</v>
          </cell>
        </row>
        <row r="327">
          <cell r="E327">
            <v>27</v>
          </cell>
          <cell r="I327" t="str">
            <v>aPOS</v>
          </cell>
        </row>
        <row r="328">
          <cell r="E328">
            <v>28</v>
          </cell>
          <cell r="I328" t="str">
            <v>aPRE</v>
          </cell>
        </row>
        <row r="329">
          <cell r="E329">
            <v>29</v>
          </cell>
          <cell r="I329" t="str">
            <v>aPTO</v>
          </cell>
        </row>
        <row r="330">
          <cell r="E330">
            <v>30</v>
          </cell>
          <cell r="I330" t="str">
            <v>aSEP</v>
          </cell>
        </row>
        <row r="331">
          <cell r="E331">
            <v>31</v>
          </cell>
        </row>
      </sheetData>
      <sheetData sheetId="2">
        <row r="58">
          <cell r="L58" t="str">
            <v>MUY CARO</v>
          </cell>
        </row>
        <row r="59">
          <cell r="L59" t="str">
            <v>MODULOS NO INTEGRADOS</v>
          </cell>
        </row>
        <row r="60">
          <cell r="L60" t="str">
            <v>MODO NO GRAFICO</v>
          </cell>
        </row>
      </sheetData>
      <sheetData sheetId="3">
        <row r="77">
          <cell r="L77" t="str">
            <v>MUY CARO</v>
          </cell>
        </row>
        <row r="78">
          <cell r="L78" t="str">
            <v>MODULOS NO INTEGRADOS</v>
          </cell>
        </row>
        <row r="79">
          <cell r="L79" t="str">
            <v>MODO NO GRAFICO</v>
          </cell>
        </row>
      </sheetData>
      <sheetData sheetId="4">
        <row r="2">
          <cell r="B2">
            <v>14</v>
          </cell>
          <cell r="C2">
            <v>0</v>
          </cell>
        </row>
      </sheetData>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26E6-F843-4F28-9F94-5F6DC3584DDF}">
  <sheetPr codeName="Hoja2"/>
  <dimension ref="A2:P362"/>
  <sheetViews>
    <sheetView tabSelected="1" topLeftCell="A70" workbookViewId="0">
      <selection activeCell="C4" sqref="C4"/>
    </sheetView>
    <sheetView tabSelected="1" zoomScale="115" zoomScaleNormal="115" workbookViewId="1"/>
  </sheetViews>
  <sheetFormatPr baseColWidth="10" defaultRowHeight="12.75" x14ac:dyDescent="0.2"/>
  <cols>
    <col min="3" max="3" width="16" customWidth="1"/>
    <col min="4" max="4" width="34" customWidth="1"/>
    <col min="16" max="16" width="54.28515625" customWidth="1"/>
    <col min="17" max="17" width="12.28515625" bestFit="1" customWidth="1"/>
  </cols>
  <sheetData>
    <row r="2" spans="1:16" ht="13.5" customHeight="1" x14ac:dyDescent="0.2">
      <c r="A2" s="58"/>
      <c r="B2" s="59"/>
      <c r="C2" s="58"/>
      <c r="D2" s="57"/>
      <c r="E2" s="50" t="s">
        <v>59</v>
      </c>
      <c r="F2" s="50"/>
      <c r="G2" s="50"/>
      <c r="H2" s="51" t="s">
        <v>187</v>
      </c>
      <c r="I2" s="51"/>
      <c r="J2" s="48" t="s">
        <v>190</v>
      </c>
      <c r="K2" s="48"/>
      <c r="L2" s="49" t="s">
        <v>189</v>
      </c>
      <c r="M2" s="49"/>
      <c r="N2" s="49"/>
      <c r="O2" s="57"/>
      <c r="P2" s="57"/>
    </row>
    <row r="3" spans="1:16" ht="27.75" x14ac:dyDescent="0.2">
      <c r="A3" s="58" t="s">
        <v>423</v>
      </c>
      <c r="B3" s="59" t="s">
        <v>15</v>
      </c>
      <c r="C3" s="58" t="s">
        <v>185</v>
      </c>
      <c r="D3" s="57" t="s">
        <v>4</v>
      </c>
      <c r="E3" s="39" t="s">
        <v>0</v>
      </c>
      <c r="F3" s="39" t="s">
        <v>2</v>
      </c>
      <c r="G3" s="39" t="s">
        <v>1</v>
      </c>
      <c r="H3" s="40" t="s">
        <v>3</v>
      </c>
      <c r="I3" s="40" t="s">
        <v>60</v>
      </c>
      <c r="J3" s="41" t="s">
        <v>61</v>
      </c>
      <c r="K3" s="41" t="s">
        <v>62</v>
      </c>
      <c r="L3" s="55" t="s">
        <v>57</v>
      </c>
      <c r="M3" s="55" t="s">
        <v>58</v>
      </c>
      <c r="N3" s="56" t="s">
        <v>55</v>
      </c>
      <c r="O3" s="57" t="s">
        <v>188</v>
      </c>
      <c r="P3" s="57" t="s">
        <v>5</v>
      </c>
    </row>
    <row r="4" spans="1:16" ht="16.5" x14ac:dyDescent="0.2">
      <c r="A4" s="61">
        <v>1</v>
      </c>
      <c r="B4" s="65">
        <v>44655</v>
      </c>
      <c r="C4" s="60" t="s">
        <v>129</v>
      </c>
      <c r="D4" s="60" t="s">
        <v>428</v>
      </c>
      <c r="E4" s="61"/>
      <c r="F4" s="61"/>
      <c r="G4" s="61" t="s">
        <v>42</v>
      </c>
      <c r="H4" s="61"/>
      <c r="I4" s="61" t="s">
        <v>42</v>
      </c>
      <c r="J4" s="61" t="s">
        <v>42</v>
      </c>
      <c r="K4" s="61"/>
      <c r="L4" s="61"/>
      <c r="M4" s="61"/>
      <c r="N4" s="61" t="s">
        <v>42</v>
      </c>
      <c r="O4" s="61">
        <v>5</v>
      </c>
      <c r="P4" s="60" t="s">
        <v>592</v>
      </c>
    </row>
    <row r="5" spans="1:16" ht="16.5" x14ac:dyDescent="0.2">
      <c r="A5" s="61">
        <v>2</v>
      </c>
      <c r="B5" s="65">
        <v>44655</v>
      </c>
      <c r="C5" s="60" t="s">
        <v>142</v>
      </c>
      <c r="D5" s="60" t="s">
        <v>427</v>
      </c>
      <c r="E5" s="61"/>
      <c r="F5" s="61" t="s">
        <v>42</v>
      </c>
      <c r="G5" s="61" t="s">
        <v>42</v>
      </c>
      <c r="H5" s="61" t="s">
        <v>42</v>
      </c>
      <c r="I5" s="61"/>
      <c r="J5" s="61"/>
      <c r="K5" s="61" t="s">
        <v>42</v>
      </c>
      <c r="L5" s="61" t="s">
        <v>42</v>
      </c>
      <c r="M5" s="61"/>
      <c r="N5" s="61"/>
      <c r="O5" s="61">
        <v>15</v>
      </c>
      <c r="P5" s="60" t="s">
        <v>593</v>
      </c>
    </row>
    <row r="6" spans="1:16" ht="82.5" x14ac:dyDescent="0.2">
      <c r="A6" s="61">
        <v>3</v>
      </c>
      <c r="B6" s="65">
        <v>44655</v>
      </c>
      <c r="C6" s="60" t="s">
        <v>445</v>
      </c>
      <c r="D6" s="60" t="s">
        <v>446</v>
      </c>
      <c r="E6" s="61" t="s">
        <v>42</v>
      </c>
      <c r="F6" s="61"/>
      <c r="G6" s="61"/>
      <c r="H6" s="61"/>
      <c r="I6" s="61" t="s">
        <v>42</v>
      </c>
      <c r="J6" s="61"/>
      <c r="K6" s="61" t="s">
        <v>42</v>
      </c>
      <c r="L6" s="61"/>
      <c r="M6" s="61"/>
      <c r="N6" s="61" t="s">
        <v>42</v>
      </c>
      <c r="O6" s="61">
        <v>5</v>
      </c>
      <c r="P6" s="60" t="s">
        <v>594</v>
      </c>
    </row>
    <row r="7" spans="1:16" ht="33" x14ac:dyDescent="0.2">
      <c r="A7" s="61">
        <v>4</v>
      </c>
      <c r="B7" s="65">
        <v>44656</v>
      </c>
      <c r="C7" s="60" t="s">
        <v>154</v>
      </c>
      <c r="D7" s="60" t="s">
        <v>192</v>
      </c>
      <c r="E7" s="61"/>
      <c r="F7" s="61"/>
      <c r="G7" s="61" t="s">
        <v>42</v>
      </c>
      <c r="H7" s="61"/>
      <c r="I7" s="61" t="s">
        <v>42</v>
      </c>
      <c r="J7" s="61"/>
      <c r="K7" s="61" t="s">
        <v>42</v>
      </c>
      <c r="L7" s="61" t="s">
        <v>42</v>
      </c>
      <c r="M7" s="61"/>
      <c r="N7" s="61"/>
      <c r="O7" s="61">
        <v>30</v>
      </c>
      <c r="P7" s="60" t="s">
        <v>595</v>
      </c>
    </row>
    <row r="8" spans="1:16" ht="33" x14ac:dyDescent="0.2">
      <c r="A8" s="61">
        <v>5</v>
      </c>
      <c r="B8" s="65">
        <v>44656</v>
      </c>
      <c r="C8" s="62" t="s">
        <v>154</v>
      </c>
      <c r="D8" s="60" t="s">
        <v>192</v>
      </c>
      <c r="E8" s="63"/>
      <c r="F8" s="63"/>
      <c r="G8" s="63" t="s">
        <v>42</v>
      </c>
      <c r="H8" s="63"/>
      <c r="I8" s="63" t="s">
        <v>42</v>
      </c>
      <c r="J8" s="63"/>
      <c r="K8" s="63" t="s">
        <v>42</v>
      </c>
      <c r="L8" s="63" t="s">
        <v>42</v>
      </c>
      <c r="M8" s="63"/>
      <c r="N8" s="63"/>
      <c r="O8" s="63">
        <v>30</v>
      </c>
      <c r="P8" s="60" t="s">
        <v>596</v>
      </c>
    </row>
    <row r="9" spans="1:16" ht="66" x14ac:dyDescent="0.2">
      <c r="A9" s="61">
        <v>6</v>
      </c>
      <c r="B9" s="65">
        <v>44656</v>
      </c>
      <c r="C9" s="62" t="s">
        <v>108</v>
      </c>
      <c r="D9" s="60" t="s">
        <v>588</v>
      </c>
      <c r="E9" s="63" t="s">
        <v>42</v>
      </c>
      <c r="F9" s="63"/>
      <c r="G9" s="63"/>
      <c r="H9" s="63"/>
      <c r="I9" s="63" t="s">
        <v>42</v>
      </c>
      <c r="J9" s="63" t="s">
        <v>42</v>
      </c>
      <c r="K9" s="63"/>
      <c r="L9" s="63" t="s">
        <v>42</v>
      </c>
      <c r="M9" s="63"/>
      <c r="N9" s="63"/>
      <c r="O9" s="63">
        <v>69</v>
      </c>
      <c r="P9" s="60" t="s">
        <v>597</v>
      </c>
    </row>
    <row r="10" spans="1:16" ht="313.5" x14ac:dyDescent="0.2">
      <c r="A10" s="61">
        <v>7</v>
      </c>
      <c r="B10" s="65">
        <v>44658</v>
      </c>
      <c r="C10" s="60" t="s">
        <v>101</v>
      </c>
      <c r="D10" s="60" t="s">
        <v>470</v>
      </c>
      <c r="E10" s="61" t="s">
        <v>42</v>
      </c>
      <c r="F10" s="61"/>
      <c r="G10" s="61"/>
      <c r="H10" s="61"/>
      <c r="I10" s="61" t="s">
        <v>42</v>
      </c>
      <c r="J10" s="61"/>
      <c r="K10" s="61" t="s">
        <v>42</v>
      </c>
      <c r="L10" s="61" t="s">
        <v>42</v>
      </c>
      <c r="M10" s="61"/>
      <c r="N10" s="61"/>
      <c r="O10" s="61">
        <v>35</v>
      </c>
      <c r="P10" s="60" t="s">
        <v>598</v>
      </c>
    </row>
    <row r="11" spans="1:16" ht="33" x14ac:dyDescent="0.2">
      <c r="A11" s="61">
        <v>8</v>
      </c>
      <c r="B11" s="65">
        <v>44658</v>
      </c>
      <c r="C11" s="62" t="s">
        <v>164</v>
      </c>
      <c r="D11" s="60" t="s">
        <v>383</v>
      </c>
      <c r="E11" s="63"/>
      <c r="F11" s="63"/>
      <c r="G11" s="63" t="s">
        <v>42</v>
      </c>
      <c r="H11" s="63"/>
      <c r="I11" s="63" t="s">
        <v>42</v>
      </c>
      <c r="J11" s="63"/>
      <c r="K11" s="63" t="s">
        <v>42</v>
      </c>
      <c r="L11" s="63" t="s">
        <v>42</v>
      </c>
      <c r="M11" s="63"/>
      <c r="N11" s="63"/>
      <c r="O11" s="63">
        <v>1</v>
      </c>
      <c r="P11" s="60" t="s">
        <v>599</v>
      </c>
    </row>
    <row r="12" spans="1:16" ht="16.5" x14ac:dyDescent="0.2">
      <c r="A12" s="61">
        <v>9</v>
      </c>
      <c r="B12" s="65">
        <v>44658</v>
      </c>
      <c r="C12" s="62" t="s">
        <v>164</v>
      </c>
      <c r="D12" s="60" t="s">
        <v>390</v>
      </c>
      <c r="E12" s="63"/>
      <c r="F12" s="63"/>
      <c r="G12" s="63" t="s">
        <v>42</v>
      </c>
      <c r="H12" s="63"/>
      <c r="I12" s="63" t="s">
        <v>42</v>
      </c>
      <c r="J12" s="63"/>
      <c r="K12" s="63" t="s">
        <v>42</v>
      </c>
      <c r="L12" s="63" t="s">
        <v>42</v>
      </c>
      <c r="M12" s="63"/>
      <c r="N12" s="63"/>
      <c r="O12" s="63">
        <v>1</v>
      </c>
      <c r="P12" s="60" t="s">
        <v>421</v>
      </c>
    </row>
    <row r="13" spans="1:16" ht="16.5" x14ac:dyDescent="0.2">
      <c r="A13" s="61">
        <v>10</v>
      </c>
      <c r="B13" s="65">
        <v>44658</v>
      </c>
      <c r="C13" s="62" t="s">
        <v>164</v>
      </c>
      <c r="D13" s="60" t="s">
        <v>391</v>
      </c>
      <c r="E13" s="63"/>
      <c r="F13" s="63"/>
      <c r="G13" s="63" t="s">
        <v>42</v>
      </c>
      <c r="H13" s="63"/>
      <c r="I13" s="63" t="s">
        <v>42</v>
      </c>
      <c r="J13" s="63"/>
      <c r="K13" s="63" t="s">
        <v>42</v>
      </c>
      <c r="L13" s="63" t="s">
        <v>42</v>
      </c>
      <c r="M13" s="63"/>
      <c r="N13" s="63"/>
      <c r="O13" s="63">
        <v>1</v>
      </c>
      <c r="P13" s="60" t="s">
        <v>421</v>
      </c>
    </row>
    <row r="14" spans="1:16" ht="66" x14ac:dyDescent="0.2">
      <c r="A14" s="61">
        <v>11</v>
      </c>
      <c r="B14" s="65">
        <v>44659</v>
      </c>
      <c r="C14" s="60" t="s">
        <v>93</v>
      </c>
      <c r="D14" s="60" t="s">
        <v>433</v>
      </c>
      <c r="E14" s="61"/>
      <c r="F14" s="61"/>
      <c r="G14" s="61" t="s">
        <v>42</v>
      </c>
      <c r="H14" s="61"/>
      <c r="I14" s="61" t="s">
        <v>42</v>
      </c>
      <c r="J14" s="61"/>
      <c r="K14" s="61" t="s">
        <v>42</v>
      </c>
      <c r="L14" s="61" t="s">
        <v>42</v>
      </c>
      <c r="M14" s="61"/>
      <c r="N14" s="61"/>
      <c r="O14" s="61">
        <v>1</v>
      </c>
      <c r="P14" s="60" t="s">
        <v>600</v>
      </c>
    </row>
    <row r="15" spans="1:16" ht="115.5" x14ac:dyDescent="0.2">
      <c r="A15" s="61">
        <v>12</v>
      </c>
      <c r="B15" s="65">
        <v>44659</v>
      </c>
      <c r="C15" s="60" t="s">
        <v>93</v>
      </c>
      <c r="D15" s="60" t="s">
        <v>424</v>
      </c>
      <c r="E15" s="61" t="s">
        <v>42</v>
      </c>
      <c r="F15" s="61"/>
      <c r="G15" s="61"/>
      <c r="H15" s="61" t="s">
        <v>42</v>
      </c>
      <c r="I15" s="61"/>
      <c r="J15" s="61"/>
      <c r="K15" s="61" t="s">
        <v>42</v>
      </c>
      <c r="L15" s="61"/>
      <c r="M15" s="61"/>
      <c r="N15" s="61" t="s">
        <v>42</v>
      </c>
      <c r="O15" s="61">
        <v>1</v>
      </c>
      <c r="P15" s="60" t="s">
        <v>601</v>
      </c>
    </row>
    <row r="16" spans="1:16" ht="33" x14ac:dyDescent="0.2">
      <c r="A16" s="61">
        <v>13</v>
      </c>
      <c r="B16" s="65">
        <v>44659</v>
      </c>
      <c r="C16" s="60" t="s">
        <v>151</v>
      </c>
      <c r="D16" s="64" t="s">
        <v>496</v>
      </c>
      <c r="E16" s="61"/>
      <c r="F16" s="61"/>
      <c r="G16" s="61" t="s">
        <v>42</v>
      </c>
      <c r="H16" s="61"/>
      <c r="I16" s="61" t="s">
        <v>42</v>
      </c>
      <c r="J16" s="61"/>
      <c r="K16" s="61" t="s">
        <v>42</v>
      </c>
      <c r="L16" s="61" t="s">
        <v>42</v>
      </c>
      <c r="M16" s="61"/>
      <c r="N16" s="61"/>
      <c r="O16" s="61">
        <v>1</v>
      </c>
      <c r="P16" s="60" t="s">
        <v>602</v>
      </c>
    </row>
    <row r="17" spans="1:16" ht="33" x14ac:dyDescent="0.2">
      <c r="A17" s="61">
        <v>14</v>
      </c>
      <c r="B17" s="65">
        <v>44659</v>
      </c>
      <c r="C17" s="60" t="s">
        <v>151</v>
      </c>
      <c r="D17" s="64" t="s">
        <v>497</v>
      </c>
      <c r="E17" s="61"/>
      <c r="F17" s="61"/>
      <c r="G17" s="61" t="s">
        <v>42</v>
      </c>
      <c r="H17" s="61"/>
      <c r="I17" s="61" t="s">
        <v>42</v>
      </c>
      <c r="J17" s="61"/>
      <c r="K17" s="61" t="s">
        <v>42</v>
      </c>
      <c r="L17" s="61" t="s">
        <v>42</v>
      </c>
      <c r="M17" s="61"/>
      <c r="N17" s="61"/>
      <c r="O17" s="61">
        <v>1</v>
      </c>
      <c r="P17" s="60" t="s">
        <v>602</v>
      </c>
    </row>
    <row r="18" spans="1:16" ht="16.5" x14ac:dyDescent="0.2">
      <c r="A18" s="61">
        <v>15</v>
      </c>
      <c r="B18" s="65">
        <v>44660</v>
      </c>
      <c r="C18" s="60" t="s">
        <v>193</v>
      </c>
      <c r="D18" s="60" t="s">
        <v>428</v>
      </c>
      <c r="E18" s="61"/>
      <c r="F18" s="61"/>
      <c r="G18" s="61" t="s">
        <v>42</v>
      </c>
      <c r="H18" s="61"/>
      <c r="I18" s="61" t="s">
        <v>42</v>
      </c>
      <c r="J18" s="61" t="s">
        <v>42</v>
      </c>
      <c r="K18" s="61"/>
      <c r="L18" s="61"/>
      <c r="M18" s="61"/>
      <c r="N18" s="61" t="s">
        <v>42</v>
      </c>
      <c r="O18" s="61">
        <v>3</v>
      </c>
      <c r="P18" s="60" t="s">
        <v>603</v>
      </c>
    </row>
    <row r="19" spans="1:16" ht="99" x14ac:dyDescent="0.2">
      <c r="A19" s="61">
        <v>16</v>
      </c>
      <c r="B19" s="65">
        <v>44663</v>
      </c>
      <c r="C19" s="60" t="s">
        <v>129</v>
      </c>
      <c r="D19" s="60" t="s">
        <v>425</v>
      </c>
      <c r="E19" s="61"/>
      <c r="F19" s="61" t="s">
        <v>42</v>
      </c>
      <c r="G19" s="61"/>
      <c r="H19" s="61" t="s">
        <v>42</v>
      </c>
      <c r="I19" s="61"/>
      <c r="J19" s="61"/>
      <c r="K19" s="61" t="s">
        <v>42</v>
      </c>
      <c r="L19" s="61"/>
      <c r="M19" s="61"/>
      <c r="N19" s="61" t="s">
        <v>42</v>
      </c>
      <c r="O19" s="61">
        <v>1</v>
      </c>
      <c r="P19" s="60" t="s">
        <v>604</v>
      </c>
    </row>
    <row r="20" spans="1:16" ht="99" x14ac:dyDescent="0.2">
      <c r="A20" s="61">
        <v>17</v>
      </c>
      <c r="B20" s="65">
        <v>44663</v>
      </c>
      <c r="C20" s="60" t="s">
        <v>324</v>
      </c>
      <c r="D20" s="60" t="s">
        <v>477</v>
      </c>
      <c r="E20" s="61"/>
      <c r="F20" s="61"/>
      <c r="G20" s="61" t="s">
        <v>42</v>
      </c>
      <c r="H20" s="61"/>
      <c r="I20" s="61" t="s">
        <v>42</v>
      </c>
      <c r="J20" s="61"/>
      <c r="K20" s="61" t="s">
        <v>42</v>
      </c>
      <c r="L20" s="61"/>
      <c r="M20" s="61"/>
      <c r="N20" s="61" t="s">
        <v>42</v>
      </c>
      <c r="O20" s="61">
        <v>32</v>
      </c>
      <c r="P20" s="60" t="s">
        <v>605</v>
      </c>
    </row>
    <row r="21" spans="1:16" ht="33" x14ac:dyDescent="0.2">
      <c r="A21" s="61">
        <v>18</v>
      </c>
      <c r="B21" s="65">
        <v>44663</v>
      </c>
      <c r="C21" s="60" t="s">
        <v>151</v>
      </c>
      <c r="D21" s="64" t="s">
        <v>491</v>
      </c>
      <c r="E21" s="61"/>
      <c r="F21" s="61"/>
      <c r="G21" s="61" t="s">
        <v>42</v>
      </c>
      <c r="H21" s="61"/>
      <c r="I21" s="61" t="s">
        <v>42</v>
      </c>
      <c r="J21" s="61"/>
      <c r="K21" s="61" t="s">
        <v>42</v>
      </c>
      <c r="L21" s="61" t="s">
        <v>42</v>
      </c>
      <c r="M21" s="61"/>
      <c r="N21" s="61"/>
      <c r="O21" s="61">
        <v>1</v>
      </c>
      <c r="P21" s="60" t="s">
        <v>602</v>
      </c>
    </row>
    <row r="22" spans="1:16" ht="16.5" x14ac:dyDescent="0.2">
      <c r="A22" s="61">
        <v>19</v>
      </c>
      <c r="B22" s="65">
        <v>44663</v>
      </c>
      <c r="C22" s="62" t="s">
        <v>580</v>
      </c>
      <c r="D22" s="60" t="s">
        <v>395</v>
      </c>
      <c r="E22" s="63"/>
      <c r="F22" s="63"/>
      <c r="G22" s="63" t="s">
        <v>42</v>
      </c>
      <c r="H22" s="63"/>
      <c r="I22" s="63" t="s">
        <v>42</v>
      </c>
      <c r="J22" s="63"/>
      <c r="K22" s="63"/>
      <c r="L22" s="63" t="s">
        <v>42</v>
      </c>
      <c r="M22" s="63"/>
      <c r="N22" s="63"/>
      <c r="O22" s="63">
        <v>7</v>
      </c>
      <c r="P22" s="60" t="s">
        <v>606</v>
      </c>
    </row>
    <row r="23" spans="1:16" ht="33" x14ac:dyDescent="0.2">
      <c r="A23" s="61">
        <v>20</v>
      </c>
      <c r="B23" s="65">
        <v>44663</v>
      </c>
      <c r="C23" s="62" t="s">
        <v>399</v>
      </c>
      <c r="D23" s="60" t="s">
        <v>589</v>
      </c>
      <c r="E23" s="63"/>
      <c r="F23" s="63"/>
      <c r="G23" s="63" t="s">
        <v>42</v>
      </c>
      <c r="H23" s="63"/>
      <c r="I23" s="63" t="s">
        <v>42</v>
      </c>
      <c r="J23" s="63"/>
      <c r="K23" s="63" t="s">
        <v>42</v>
      </c>
      <c r="L23" s="63" t="s">
        <v>42</v>
      </c>
      <c r="M23" s="63"/>
      <c r="N23" s="63"/>
      <c r="O23" s="63">
        <v>1</v>
      </c>
      <c r="P23" s="60" t="s">
        <v>607</v>
      </c>
    </row>
    <row r="24" spans="1:16" ht="16.5" x14ac:dyDescent="0.2">
      <c r="A24" s="61">
        <v>21</v>
      </c>
      <c r="B24" s="65">
        <v>44664</v>
      </c>
      <c r="C24" s="60" t="s">
        <v>114</v>
      </c>
      <c r="D24" s="60" t="s">
        <v>428</v>
      </c>
      <c r="E24" s="61"/>
      <c r="F24" s="61"/>
      <c r="G24" s="61" t="s">
        <v>42</v>
      </c>
      <c r="H24" s="61"/>
      <c r="I24" s="61" t="s">
        <v>42</v>
      </c>
      <c r="J24" s="61" t="s">
        <v>42</v>
      </c>
      <c r="K24" s="61"/>
      <c r="L24" s="61" t="s">
        <v>42</v>
      </c>
      <c r="M24" s="61"/>
      <c r="N24" s="61"/>
      <c r="O24" s="61">
        <v>5</v>
      </c>
      <c r="P24" s="60" t="s">
        <v>608</v>
      </c>
    </row>
    <row r="25" spans="1:16" ht="181.5" x14ac:dyDescent="0.2">
      <c r="A25" s="61">
        <v>22</v>
      </c>
      <c r="B25" s="65">
        <v>44664</v>
      </c>
      <c r="C25" s="60" t="s">
        <v>93</v>
      </c>
      <c r="D25" s="60" t="s">
        <v>426</v>
      </c>
      <c r="E25" s="61"/>
      <c r="F25" s="61" t="s">
        <v>42</v>
      </c>
      <c r="G25" s="61"/>
      <c r="H25" s="61" t="s">
        <v>42</v>
      </c>
      <c r="I25" s="61"/>
      <c r="J25" s="61"/>
      <c r="K25" s="61" t="s">
        <v>42</v>
      </c>
      <c r="L25" s="61"/>
      <c r="M25" s="61"/>
      <c r="N25" s="61" t="s">
        <v>42</v>
      </c>
      <c r="O25" s="61">
        <v>1</v>
      </c>
      <c r="P25" s="60" t="s">
        <v>609</v>
      </c>
    </row>
    <row r="26" spans="1:16" ht="33" x14ac:dyDescent="0.2">
      <c r="A26" s="61">
        <v>23</v>
      </c>
      <c r="B26" s="65">
        <v>44664</v>
      </c>
      <c r="C26" s="62" t="s">
        <v>394</v>
      </c>
      <c r="D26" s="60" t="s">
        <v>574</v>
      </c>
      <c r="E26" s="63" t="s">
        <v>42</v>
      </c>
      <c r="F26" s="63" t="s">
        <v>42</v>
      </c>
      <c r="G26" s="63"/>
      <c r="H26" s="63" t="s">
        <v>42</v>
      </c>
      <c r="I26" s="63"/>
      <c r="J26" s="63"/>
      <c r="K26" s="63" t="s">
        <v>42</v>
      </c>
      <c r="L26" s="63"/>
      <c r="M26" s="63"/>
      <c r="N26" s="63" t="s">
        <v>42</v>
      </c>
      <c r="O26" s="63">
        <v>17</v>
      </c>
      <c r="P26" s="60" t="s">
        <v>599</v>
      </c>
    </row>
    <row r="27" spans="1:16" ht="66" x14ac:dyDescent="0.2">
      <c r="A27" s="61">
        <v>24</v>
      </c>
      <c r="B27" s="65">
        <v>44665</v>
      </c>
      <c r="C27" s="60" t="s">
        <v>119</v>
      </c>
      <c r="D27" s="60" t="s">
        <v>422</v>
      </c>
      <c r="E27" s="61"/>
      <c r="F27" s="61"/>
      <c r="G27" s="61" t="s">
        <v>42</v>
      </c>
      <c r="H27" s="61"/>
      <c r="I27" s="61" t="s">
        <v>42</v>
      </c>
      <c r="J27" s="61"/>
      <c r="K27" s="61" t="s">
        <v>42</v>
      </c>
      <c r="L27" s="61" t="s">
        <v>42</v>
      </c>
      <c r="M27" s="61"/>
      <c r="N27" s="61"/>
      <c r="O27" s="61">
        <v>1</v>
      </c>
      <c r="P27" s="60" t="s">
        <v>610</v>
      </c>
    </row>
    <row r="28" spans="1:16" ht="115.5" x14ac:dyDescent="0.2">
      <c r="A28" s="61">
        <v>25</v>
      </c>
      <c r="B28" s="65">
        <v>44665</v>
      </c>
      <c r="C28" s="60" t="s">
        <v>139</v>
      </c>
      <c r="D28" s="60" t="s">
        <v>449</v>
      </c>
      <c r="E28" s="61" t="s">
        <v>42</v>
      </c>
      <c r="F28" s="61" t="s">
        <v>42</v>
      </c>
      <c r="G28" s="61"/>
      <c r="H28" s="61"/>
      <c r="I28" s="61" t="s">
        <v>42</v>
      </c>
      <c r="J28" s="61"/>
      <c r="K28" s="61" t="s">
        <v>42</v>
      </c>
      <c r="L28" s="61" t="s">
        <v>42</v>
      </c>
      <c r="M28" s="61"/>
      <c r="N28" s="61"/>
      <c r="O28" s="61">
        <v>45</v>
      </c>
      <c r="P28" s="60" t="s">
        <v>611</v>
      </c>
    </row>
    <row r="29" spans="1:16" ht="16.5" x14ac:dyDescent="0.2">
      <c r="A29" s="61">
        <v>26</v>
      </c>
      <c r="B29" s="65">
        <v>44667</v>
      </c>
      <c r="C29" s="60" t="s">
        <v>142</v>
      </c>
      <c r="D29" s="60" t="s">
        <v>465</v>
      </c>
      <c r="E29" s="61"/>
      <c r="F29" s="61"/>
      <c r="G29" s="61" t="s">
        <v>42</v>
      </c>
      <c r="H29" s="61"/>
      <c r="I29" s="61" t="s">
        <v>42</v>
      </c>
      <c r="J29" s="61"/>
      <c r="K29" s="61" t="s">
        <v>42</v>
      </c>
      <c r="L29" s="61" t="s">
        <v>42</v>
      </c>
      <c r="M29" s="61"/>
      <c r="N29" s="61"/>
      <c r="O29" s="61">
        <v>1</v>
      </c>
      <c r="P29" s="60" t="s">
        <v>612</v>
      </c>
    </row>
    <row r="30" spans="1:16" ht="16.5" x14ac:dyDescent="0.2">
      <c r="A30" s="61">
        <v>27</v>
      </c>
      <c r="B30" s="65">
        <v>44668</v>
      </c>
      <c r="C30" s="62" t="s">
        <v>127</v>
      </c>
      <c r="D30" s="60" t="s">
        <v>534</v>
      </c>
      <c r="E30" s="63"/>
      <c r="F30" s="63" t="s">
        <v>42</v>
      </c>
      <c r="G30" s="63"/>
      <c r="H30" s="63"/>
      <c r="I30" s="63" t="s">
        <v>42</v>
      </c>
      <c r="J30" s="63"/>
      <c r="K30" s="63" t="s">
        <v>42</v>
      </c>
      <c r="L30" s="63" t="s">
        <v>42</v>
      </c>
      <c r="M30" s="63"/>
      <c r="N30" s="63"/>
      <c r="O30" s="63">
        <v>1</v>
      </c>
      <c r="P30" s="60" t="s">
        <v>613</v>
      </c>
    </row>
    <row r="31" spans="1:16" ht="33" x14ac:dyDescent="0.2">
      <c r="A31" s="61">
        <v>28</v>
      </c>
      <c r="B31" s="65">
        <v>44669</v>
      </c>
      <c r="C31" s="60" t="s">
        <v>95</v>
      </c>
      <c r="D31" s="60" t="s">
        <v>194</v>
      </c>
      <c r="E31" s="61"/>
      <c r="F31" s="61" t="s">
        <v>42</v>
      </c>
      <c r="G31" s="61" t="s">
        <v>42</v>
      </c>
      <c r="H31" s="61"/>
      <c r="I31" s="61" t="s">
        <v>42</v>
      </c>
      <c r="J31" s="61" t="s">
        <v>42</v>
      </c>
      <c r="K31" s="61"/>
      <c r="L31" s="61" t="s">
        <v>42</v>
      </c>
      <c r="M31" s="61"/>
      <c r="N31" s="61"/>
      <c r="O31" s="61">
        <v>1</v>
      </c>
      <c r="P31" s="60" t="s">
        <v>614</v>
      </c>
    </row>
    <row r="32" spans="1:16" ht="33" x14ac:dyDescent="0.2">
      <c r="A32" s="61">
        <v>29</v>
      </c>
      <c r="B32" s="65">
        <v>44669</v>
      </c>
      <c r="C32" s="60" t="s">
        <v>95</v>
      </c>
      <c r="D32" s="60" t="s">
        <v>195</v>
      </c>
      <c r="E32" s="61"/>
      <c r="F32" s="61" t="s">
        <v>42</v>
      </c>
      <c r="G32" s="61" t="s">
        <v>42</v>
      </c>
      <c r="H32" s="61"/>
      <c r="I32" s="61" t="s">
        <v>42</v>
      </c>
      <c r="J32" s="61" t="s">
        <v>42</v>
      </c>
      <c r="K32" s="61"/>
      <c r="L32" s="61" t="s">
        <v>42</v>
      </c>
      <c r="M32" s="61"/>
      <c r="N32" s="61"/>
      <c r="O32" s="61">
        <v>1</v>
      </c>
      <c r="P32" s="60" t="s">
        <v>615</v>
      </c>
    </row>
    <row r="33" spans="1:16" ht="33" x14ac:dyDescent="0.2">
      <c r="A33" s="61">
        <v>30</v>
      </c>
      <c r="B33" s="65">
        <v>44669</v>
      </c>
      <c r="C33" s="60" t="s">
        <v>95</v>
      </c>
      <c r="D33" s="60" t="s">
        <v>434</v>
      </c>
      <c r="E33" s="61"/>
      <c r="F33" s="61" t="s">
        <v>42</v>
      </c>
      <c r="G33" s="61" t="s">
        <v>42</v>
      </c>
      <c r="H33" s="61"/>
      <c r="I33" s="61" t="s">
        <v>42</v>
      </c>
      <c r="J33" s="61" t="s">
        <v>42</v>
      </c>
      <c r="K33" s="61"/>
      <c r="L33" s="61" t="s">
        <v>42</v>
      </c>
      <c r="M33" s="61"/>
      <c r="N33" s="61"/>
      <c r="O33" s="61">
        <v>1</v>
      </c>
      <c r="P33" s="60" t="s">
        <v>616</v>
      </c>
    </row>
    <row r="34" spans="1:16" ht="33" x14ac:dyDescent="0.2">
      <c r="A34" s="61">
        <v>31</v>
      </c>
      <c r="B34" s="65">
        <v>44669</v>
      </c>
      <c r="C34" s="60" t="s">
        <v>95</v>
      </c>
      <c r="D34" s="60" t="s">
        <v>196</v>
      </c>
      <c r="E34" s="61"/>
      <c r="F34" s="61" t="s">
        <v>42</v>
      </c>
      <c r="G34" s="61" t="s">
        <v>42</v>
      </c>
      <c r="H34" s="61"/>
      <c r="I34" s="61" t="s">
        <v>42</v>
      </c>
      <c r="J34" s="61" t="s">
        <v>42</v>
      </c>
      <c r="K34" s="61"/>
      <c r="L34" s="61" t="s">
        <v>42</v>
      </c>
      <c r="M34" s="61"/>
      <c r="N34" s="61"/>
      <c r="O34" s="61">
        <v>1</v>
      </c>
      <c r="P34" s="60" t="s">
        <v>617</v>
      </c>
    </row>
    <row r="35" spans="1:16" ht="33" x14ac:dyDescent="0.2">
      <c r="A35" s="61">
        <v>32</v>
      </c>
      <c r="B35" s="65">
        <v>44669</v>
      </c>
      <c r="C35" s="60" t="s">
        <v>95</v>
      </c>
      <c r="D35" s="60" t="s">
        <v>197</v>
      </c>
      <c r="E35" s="61"/>
      <c r="F35" s="61" t="s">
        <v>42</v>
      </c>
      <c r="G35" s="61" t="s">
        <v>42</v>
      </c>
      <c r="H35" s="61"/>
      <c r="I35" s="61" t="s">
        <v>42</v>
      </c>
      <c r="J35" s="61" t="s">
        <v>42</v>
      </c>
      <c r="K35" s="61"/>
      <c r="L35" s="61" t="s">
        <v>42</v>
      </c>
      <c r="M35" s="61"/>
      <c r="N35" s="61"/>
      <c r="O35" s="61">
        <v>1</v>
      </c>
      <c r="P35" s="60" t="s">
        <v>618</v>
      </c>
    </row>
    <row r="36" spans="1:16" ht="33" x14ac:dyDescent="0.2">
      <c r="A36" s="61">
        <v>33</v>
      </c>
      <c r="B36" s="65">
        <v>44669</v>
      </c>
      <c r="C36" s="60" t="s">
        <v>95</v>
      </c>
      <c r="D36" s="60" t="s">
        <v>198</v>
      </c>
      <c r="E36" s="61"/>
      <c r="F36" s="61" t="s">
        <v>42</v>
      </c>
      <c r="G36" s="61" t="s">
        <v>42</v>
      </c>
      <c r="H36" s="61"/>
      <c r="I36" s="61" t="s">
        <v>42</v>
      </c>
      <c r="J36" s="61" t="s">
        <v>42</v>
      </c>
      <c r="K36" s="61"/>
      <c r="L36" s="61" t="s">
        <v>42</v>
      </c>
      <c r="M36" s="61"/>
      <c r="N36" s="61"/>
      <c r="O36" s="61">
        <v>1</v>
      </c>
      <c r="P36" s="60" t="s">
        <v>618</v>
      </c>
    </row>
    <row r="37" spans="1:16" ht="33" x14ac:dyDescent="0.2">
      <c r="A37" s="61">
        <v>34</v>
      </c>
      <c r="B37" s="65">
        <v>44669</v>
      </c>
      <c r="C37" s="60" t="s">
        <v>149</v>
      </c>
      <c r="D37" s="60" t="s">
        <v>199</v>
      </c>
      <c r="E37" s="61"/>
      <c r="F37" s="61" t="s">
        <v>42</v>
      </c>
      <c r="G37" s="61" t="s">
        <v>42</v>
      </c>
      <c r="H37" s="61"/>
      <c r="I37" s="61" t="s">
        <v>42</v>
      </c>
      <c r="J37" s="61" t="s">
        <v>42</v>
      </c>
      <c r="K37" s="61"/>
      <c r="L37" s="61" t="s">
        <v>42</v>
      </c>
      <c r="M37" s="61"/>
      <c r="N37" s="61"/>
      <c r="O37" s="61">
        <v>1</v>
      </c>
      <c r="P37" s="60" t="s">
        <v>619</v>
      </c>
    </row>
    <row r="38" spans="1:16" ht="16.5" x14ac:dyDescent="0.2">
      <c r="A38" s="61">
        <v>35</v>
      </c>
      <c r="B38" s="65">
        <v>44669</v>
      </c>
      <c r="C38" s="60" t="s">
        <v>159</v>
      </c>
      <c r="D38" s="60" t="s">
        <v>461</v>
      </c>
      <c r="E38" s="61"/>
      <c r="F38" s="61"/>
      <c r="G38" s="61" t="s">
        <v>42</v>
      </c>
      <c r="H38" s="61"/>
      <c r="I38" s="61" t="s">
        <v>42</v>
      </c>
      <c r="J38" s="61"/>
      <c r="K38" s="61" t="s">
        <v>42</v>
      </c>
      <c r="L38" s="61" t="s">
        <v>42</v>
      </c>
      <c r="M38" s="61"/>
      <c r="N38" s="61"/>
      <c r="O38" s="61">
        <v>6</v>
      </c>
      <c r="P38" s="60" t="s">
        <v>620</v>
      </c>
    </row>
    <row r="39" spans="1:16" ht="16.5" x14ac:dyDescent="0.2">
      <c r="A39" s="61">
        <v>36</v>
      </c>
      <c r="B39" s="65">
        <v>44669</v>
      </c>
      <c r="C39" s="60" t="s">
        <v>159</v>
      </c>
      <c r="D39" s="60" t="s">
        <v>283</v>
      </c>
      <c r="E39" s="61"/>
      <c r="F39" s="61"/>
      <c r="G39" s="61" t="s">
        <v>42</v>
      </c>
      <c r="H39" s="61"/>
      <c r="I39" s="61" t="s">
        <v>42</v>
      </c>
      <c r="J39" s="61"/>
      <c r="K39" s="61"/>
      <c r="L39" s="61" t="s">
        <v>42</v>
      </c>
      <c r="M39" s="61"/>
      <c r="N39" s="61"/>
      <c r="O39" s="61">
        <v>7</v>
      </c>
      <c r="P39" s="60" t="s">
        <v>621</v>
      </c>
    </row>
    <row r="40" spans="1:16" ht="66" x14ac:dyDescent="0.2">
      <c r="A40" s="61">
        <v>37</v>
      </c>
      <c r="B40" s="65">
        <v>44669</v>
      </c>
      <c r="C40" s="60" t="s">
        <v>114</v>
      </c>
      <c r="D40" s="60" t="s">
        <v>322</v>
      </c>
      <c r="E40" s="61"/>
      <c r="F40" s="61"/>
      <c r="G40" s="61" t="s">
        <v>42</v>
      </c>
      <c r="H40" s="61"/>
      <c r="I40" s="61" t="s">
        <v>42</v>
      </c>
      <c r="J40" s="61"/>
      <c r="K40" s="61" t="s">
        <v>42</v>
      </c>
      <c r="L40" s="61" t="s">
        <v>42</v>
      </c>
      <c r="M40" s="61"/>
      <c r="N40" s="61"/>
      <c r="O40" s="61">
        <v>1</v>
      </c>
      <c r="P40" s="60" t="s">
        <v>622</v>
      </c>
    </row>
    <row r="41" spans="1:16" ht="16.5" x14ac:dyDescent="0.2">
      <c r="A41" s="61">
        <v>38</v>
      </c>
      <c r="B41" s="65">
        <v>44669</v>
      </c>
      <c r="C41" s="62" t="s">
        <v>127</v>
      </c>
      <c r="D41" s="60" t="s">
        <v>520</v>
      </c>
      <c r="E41" s="63"/>
      <c r="F41" s="63" t="s">
        <v>42</v>
      </c>
      <c r="G41" s="63"/>
      <c r="H41" s="63"/>
      <c r="I41" s="63" t="s">
        <v>42</v>
      </c>
      <c r="J41" s="63"/>
      <c r="K41" s="63" t="s">
        <v>42</v>
      </c>
      <c r="L41" s="63" t="s">
        <v>42</v>
      </c>
      <c r="M41" s="63"/>
      <c r="N41" s="63"/>
      <c r="O41" s="63">
        <v>3</v>
      </c>
      <c r="P41" s="60" t="s">
        <v>623</v>
      </c>
    </row>
    <row r="42" spans="1:16" ht="16.5" x14ac:dyDescent="0.2">
      <c r="A42" s="61">
        <v>39</v>
      </c>
      <c r="B42" s="65">
        <v>44669</v>
      </c>
      <c r="C42" s="62" t="s">
        <v>127</v>
      </c>
      <c r="D42" s="60" t="s">
        <v>523</v>
      </c>
      <c r="E42" s="63"/>
      <c r="F42" s="63"/>
      <c r="G42" s="63" t="s">
        <v>42</v>
      </c>
      <c r="H42" s="63" t="s">
        <v>42</v>
      </c>
      <c r="I42" s="63"/>
      <c r="J42" s="63"/>
      <c r="K42" s="63" t="s">
        <v>42</v>
      </c>
      <c r="L42" s="63" t="s">
        <v>42</v>
      </c>
      <c r="M42" s="63"/>
      <c r="N42" s="63"/>
      <c r="O42" s="63">
        <v>1</v>
      </c>
      <c r="P42" s="60" t="s">
        <v>624</v>
      </c>
    </row>
    <row r="43" spans="1:16" ht="16.5" x14ac:dyDescent="0.2">
      <c r="A43" s="61">
        <v>40</v>
      </c>
      <c r="B43" s="65">
        <v>44669</v>
      </c>
      <c r="C43" s="62" t="s">
        <v>127</v>
      </c>
      <c r="D43" s="60" t="s">
        <v>348</v>
      </c>
      <c r="E43" s="63"/>
      <c r="F43" s="63"/>
      <c r="G43" s="63" t="s">
        <v>42</v>
      </c>
      <c r="H43" s="63" t="s">
        <v>42</v>
      </c>
      <c r="I43" s="63"/>
      <c r="J43" s="63"/>
      <c r="K43" s="63" t="s">
        <v>42</v>
      </c>
      <c r="L43" s="63" t="s">
        <v>42</v>
      </c>
      <c r="M43" s="63"/>
      <c r="N43" s="63"/>
      <c r="O43" s="63">
        <v>1</v>
      </c>
      <c r="P43" s="60" t="s">
        <v>624</v>
      </c>
    </row>
    <row r="44" spans="1:16" ht="33" x14ac:dyDescent="0.2">
      <c r="A44" s="61">
        <v>41</v>
      </c>
      <c r="B44" s="65">
        <v>44670</v>
      </c>
      <c r="C44" s="60" t="s">
        <v>200</v>
      </c>
      <c r="D44" s="60" t="s">
        <v>201</v>
      </c>
      <c r="E44" s="61"/>
      <c r="F44" s="61" t="s">
        <v>42</v>
      </c>
      <c r="G44" s="61" t="s">
        <v>42</v>
      </c>
      <c r="H44" s="61"/>
      <c r="I44" s="61" t="s">
        <v>42</v>
      </c>
      <c r="J44" s="61" t="s">
        <v>42</v>
      </c>
      <c r="K44" s="61"/>
      <c r="L44" s="61"/>
      <c r="M44" s="61"/>
      <c r="N44" s="61" t="s">
        <v>42</v>
      </c>
      <c r="O44" s="61">
        <v>1</v>
      </c>
      <c r="P44" s="60" t="s">
        <v>618</v>
      </c>
    </row>
    <row r="45" spans="1:16" ht="16.5" x14ac:dyDescent="0.2">
      <c r="A45" s="61">
        <v>42</v>
      </c>
      <c r="B45" s="65">
        <v>44670</v>
      </c>
      <c r="C45" s="60" t="s">
        <v>87</v>
      </c>
      <c r="D45" s="60" t="s">
        <v>263</v>
      </c>
      <c r="E45" s="61"/>
      <c r="F45" s="61"/>
      <c r="G45" s="61" t="s">
        <v>42</v>
      </c>
      <c r="H45" s="61"/>
      <c r="I45" s="61" t="s">
        <v>42</v>
      </c>
      <c r="J45" s="61"/>
      <c r="K45" s="61" t="s">
        <v>42</v>
      </c>
      <c r="L45" s="61" t="s">
        <v>42</v>
      </c>
      <c r="M45" s="61"/>
      <c r="N45" s="61"/>
      <c r="O45" s="61">
        <v>1</v>
      </c>
      <c r="P45" s="60" t="s">
        <v>625</v>
      </c>
    </row>
    <row r="46" spans="1:16" ht="16.5" x14ac:dyDescent="0.2">
      <c r="A46" s="61">
        <v>43</v>
      </c>
      <c r="B46" s="65">
        <v>44670</v>
      </c>
      <c r="C46" s="60" t="s">
        <v>87</v>
      </c>
      <c r="D46" s="60" t="s">
        <v>265</v>
      </c>
      <c r="E46" s="61"/>
      <c r="F46" s="61"/>
      <c r="G46" s="61" t="s">
        <v>42</v>
      </c>
      <c r="H46" s="61"/>
      <c r="I46" s="61" t="s">
        <v>42</v>
      </c>
      <c r="J46" s="61"/>
      <c r="K46" s="61" t="s">
        <v>42</v>
      </c>
      <c r="L46" s="61" t="s">
        <v>42</v>
      </c>
      <c r="M46" s="61"/>
      <c r="N46" s="61"/>
      <c r="O46" s="61">
        <v>1</v>
      </c>
      <c r="P46" s="60" t="s">
        <v>625</v>
      </c>
    </row>
    <row r="47" spans="1:16" ht="16.5" x14ac:dyDescent="0.2">
      <c r="A47" s="61">
        <v>44</v>
      </c>
      <c r="B47" s="65">
        <v>44670</v>
      </c>
      <c r="C47" s="60" t="s">
        <v>87</v>
      </c>
      <c r="D47" s="60" t="s">
        <v>266</v>
      </c>
      <c r="E47" s="61"/>
      <c r="F47" s="61"/>
      <c r="G47" s="61" t="s">
        <v>42</v>
      </c>
      <c r="H47" s="61"/>
      <c r="I47" s="61" t="s">
        <v>42</v>
      </c>
      <c r="J47" s="61"/>
      <c r="K47" s="61" t="s">
        <v>42</v>
      </c>
      <c r="L47" s="61" t="s">
        <v>42</v>
      </c>
      <c r="M47" s="61"/>
      <c r="N47" s="61"/>
      <c r="O47" s="61">
        <v>1</v>
      </c>
      <c r="P47" s="60" t="s">
        <v>625</v>
      </c>
    </row>
    <row r="48" spans="1:16" ht="33" x14ac:dyDescent="0.2">
      <c r="A48" s="61">
        <v>45</v>
      </c>
      <c r="B48" s="65">
        <v>44670</v>
      </c>
      <c r="C48" s="60" t="s">
        <v>159</v>
      </c>
      <c r="D48" s="60" t="s">
        <v>285</v>
      </c>
      <c r="E48" s="61"/>
      <c r="F48" s="61"/>
      <c r="G48" s="61" t="s">
        <v>42</v>
      </c>
      <c r="H48" s="61"/>
      <c r="I48" s="61" t="s">
        <v>42</v>
      </c>
      <c r="J48" s="61"/>
      <c r="K48" s="61" t="s">
        <v>42</v>
      </c>
      <c r="L48" s="61" t="s">
        <v>42</v>
      </c>
      <c r="M48" s="61"/>
      <c r="N48" s="61"/>
      <c r="O48" s="61">
        <v>3</v>
      </c>
      <c r="P48" s="60" t="s">
        <v>626</v>
      </c>
    </row>
    <row r="49" spans="1:16" ht="66" x14ac:dyDescent="0.2">
      <c r="A49" s="61">
        <v>46</v>
      </c>
      <c r="B49" s="65">
        <v>44670</v>
      </c>
      <c r="C49" s="60" t="s">
        <v>114</v>
      </c>
      <c r="D49" s="60" t="s">
        <v>323</v>
      </c>
      <c r="E49" s="61"/>
      <c r="F49" s="61"/>
      <c r="G49" s="61" t="s">
        <v>42</v>
      </c>
      <c r="H49" s="61"/>
      <c r="I49" s="61" t="s">
        <v>42</v>
      </c>
      <c r="J49" s="61"/>
      <c r="K49" s="61" t="s">
        <v>42</v>
      </c>
      <c r="L49" s="61" t="s">
        <v>42</v>
      </c>
      <c r="M49" s="61"/>
      <c r="N49" s="61"/>
      <c r="O49" s="61">
        <v>2</v>
      </c>
      <c r="P49" s="60" t="s">
        <v>627</v>
      </c>
    </row>
    <row r="50" spans="1:16" ht="16.5" x14ac:dyDescent="0.2">
      <c r="A50" s="61">
        <v>47</v>
      </c>
      <c r="B50" s="65">
        <v>44670</v>
      </c>
      <c r="C50" s="62" t="s">
        <v>146</v>
      </c>
      <c r="D50" s="60" t="s">
        <v>522</v>
      </c>
      <c r="E50" s="63"/>
      <c r="F50" s="63"/>
      <c r="G50" s="63" t="s">
        <v>42</v>
      </c>
      <c r="H50" s="63"/>
      <c r="I50" s="63" t="s">
        <v>42</v>
      </c>
      <c r="J50" s="63"/>
      <c r="K50" s="63" t="s">
        <v>42</v>
      </c>
      <c r="L50" s="63" t="s">
        <v>42</v>
      </c>
      <c r="M50" s="63"/>
      <c r="N50" s="63"/>
      <c r="O50" s="63">
        <v>1</v>
      </c>
      <c r="P50" s="60" t="s">
        <v>624</v>
      </c>
    </row>
    <row r="51" spans="1:16" ht="16.5" x14ac:dyDescent="0.2">
      <c r="A51" s="61">
        <v>48</v>
      </c>
      <c r="B51" s="65">
        <v>44670</v>
      </c>
      <c r="C51" s="62" t="s">
        <v>146</v>
      </c>
      <c r="D51" s="60" t="s">
        <v>347</v>
      </c>
      <c r="E51" s="63"/>
      <c r="F51" s="63"/>
      <c r="G51" s="63" t="s">
        <v>42</v>
      </c>
      <c r="H51" s="63" t="s">
        <v>42</v>
      </c>
      <c r="I51" s="63"/>
      <c r="J51" s="63"/>
      <c r="K51" s="63" t="s">
        <v>42</v>
      </c>
      <c r="L51" s="63" t="s">
        <v>42</v>
      </c>
      <c r="M51" s="63"/>
      <c r="N51" s="63"/>
      <c r="O51" s="63">
        <v>1</v>
      </c>
      <c r="P51" s="60" t="s">
        <v>624</v>
      </c>
    </row>
    <row r="52" spans="1:16" ht="33" x14ac:dyDescent="0.2">
      <c r="A52" s="61">
        <v>49</v>
      </c>
      <c r="B52" s="65">
        <v>44670</v>
      </c>
      <c r="C52" s="62" t="s">
        <v>125</v>
      </c>
      <c r="D52" s="60" t="s">
        <v>557</v>
      </c>
      <c r="E52" s="63"/>
      <c r="F52" s="63"/>
      <c r="G52" s="63" t="s">
        <v>42</v>
      </c>
      <c r="H52" s="63"/>
      <c r="I52" s="63" t="s">
        <v>42</v>
      </c>
      <c r="J52" s="63"/>
      <c r="K52" s="63" t="s">
        <v>42</v>
      </c>
      <c r="L52" s="63" t="s">
        <v>42</v>
      </c>
      <c r="M52" s="63"/>
      <c r="N52" s="63"/>
      <c r="O52" s="63">
        <v>17</v>
      </c>
      <c r="P52" s="60" t="s">
        <v>416</v>
      </c>
    </row>
    <row r="53" spans="1:16" ht="33" x14ac:dyDescent="0.2">
      <c r="A53" s="61">
        <v>50</v>
      </c>
      <c r="B53" s="65">
        <v>44670</v>
      </c>
      <c r="C53" s="62" t="s">
        <v>125</v>
      </c>
      <c r="D53" s="60" t="s">
        <v>371</v>
      </c>
      <c r="E53" s="63"/>
      <c r="F53" s="63"/>
      <c r="G53" s="63" t="s">
        <v>42</v>
      </c>
      <c r="H53" s="63"/>
      <c r="I53" s="63" t="s">
        <v>42</v>
      </c>
      <c r="J53" s="63"/>
      <c r="K53" s="63" t="s">
        <v>42</v>
      </c>
      <c r="L53" s="63" t="s">
        <v>42</v>
      </c>
      <c r="M53" s="63"/>
      <c r="N53" s="63"/>
      <c r="O53" s="63">
        <v>6</v>
      </c>
      <c r="P53" s="60" t="s">
        <v>417</v>
      </c>
    </row>
    <row r="54" spans="1:16" ht="16.5" x14ac:dyDescent="0.2">
      <c r="A54" s="61">
        <v>51</v>
      </c>
      <c r="B54" s="65">
        <v>44671</v>
      </c>
      <c r="C54" s="62" t="s">
        <v>176</v>
      </c>
      <c r="D54" s="60" t="s">
        <v>350</v>
      </c>
      <c r="E54" s="63"/>
      <c r="F54" s="63"/>
      <c r="G54" s="63" t="s">
        <v>42</v>
      </c>
      <c r="H54" s="63"/>
      <c r="I54" s="63" t="s">
        <v>42</v>
      </c>
      <c r="J54" s="63"/>
      <c r="K54" s="63" t="s">
        <v>42</v>
      </c>
      <c r="L54" s="63" t="s">
        <v>42</v>
      </c>
      <c r="M54" s="63"/>
      <c r="N54" s="63"/>
      <c r="O54" s="63">
        <v>3</v>
      </c>
      <c r="P54" s="60" t="s">
        <v>624</v>
      </c>
    </row>
    <row r="55" spans="1:16" ht="49.5" x14ac:dyDescent="0.2">
      <c r="A55" s="61">
        <v>52</v>
      </c>
      <c r="B55" s="65">
        <v>44671</v>
      </c>
      <c r="C55" s="60" t="s">
        <v>148</v>
      </c>
      <c r="D55" s="60" t="s">
        <v>429</v>
      </c>
      <c r="E55" s="61"/>
      <c r="F55" s="61"/>
      <c r="G55" s="61" t="s">
        <v>42</v>
      </c>
      <c r="H55" s="61"/>
      <c r="I55" s="61" t="s">
        <v>42</v>
      </c>
      <c r="J55" s="61"/>
      <c r="K55" s="61" t="s">
        <v>42</v>
      </c>
      <c r="L55" s="61" t="s">
        <v>42</v>
      </c>
      <c r="M55" s="61"/>
      <c r="N55" s="61"/>
      <c r="O55" s="61">
        <v>1</v>
      </c>
      <c r="P55" s="60" t="s">
        <v>628</v>
      </c>
    </row>
    <row r="56" spans="1:16" ht="49.5" x14ac:dyDescent="0.2">
      <c r="A56" s="61">
        <v>53</v>
      </c>
      <c r="B56" s="65">
        <v>44671</v>
      </c>
      <c r="C56" s="60" t="s">
        <v>148</v>
      </c>
      <c r="D56" s="60" t="s">
        <v>430</v>
      </c>
      <c r="E56" s="61"/>
      <c r="F56" s="61"/>
      <c r="G56" s="61" t="s">
        <v>42</v>
      </c>
      <c r="H56" s="61"/>
      <c r="I56" s="61" t="s">
        <v>42</v>
      </c>
      <c r="J56" s="61"/>
      <c r="K56" s="61" t="s">
        <v>42</v>
      </c>
      <c r="L56" s="61" t="s">
        <v>42</v>
      </c>
      <c r="M56" s="61"/>
      <c r="N56" s="61"/>
      <c r="O56" s="61">
        <v>1</v>
      </c>
      <c r="P56" s="60" t="s">
        <v>629</v>
      </c>
    </row>
    <row r="57" spans="1:16" ht="49.5" x14ac:dyDescent="0.2">
      <c r="A57" s="61">
        <v>54</v>
      </c>
      <c r="B57" s="65">
        <v>44671</v>
      </c>
      <c r="C57" s="60" t="s">
        <v>148</v>
      </c>
      <c r="D57" s="60" t="s">
        <v>432</v>
      </c>
      <c r="E57" s="61"/>
      <c r="F57" s="61"/>
      <c r="G57" s="61" t="s">
        <v>42</v>
      </c>
      <c r="H57" s="61"/>
      <c r="I57" s="61" t="s">
        <v>42</v>
      </c>
      <c r="J57" s="61"/>
      <c r="K57" s="61" t="s">
        <v>42</v>
      </c>
      <c r="L57" s="61" t="s">
        <v>42</v>
      </c>
      <c r="M57" s="61"/>
      <c r="N57" s="61"/>
      <c r="O57" s="61">
        <v>1</v>
      </c>
      <c r="P57" s="60" t="s">
        <v>630</v>
      </c>
    </row>
    <row r="58" spans="1:16" ht="49.5" x14ac:dyDescent="0.2">
      <c r="A58" s="61">
        <v>55</v>
      </c>
      <c r="B58" s="65">
        <v>44671</v>
      </c>
      <c r="C58" s="60" t="s">
        <v>165</v>
      </c>
      <c r="D58" s="60" t="s">
        <v>221</v>
      </c>
      <c r="E58" s="61"/>
      <c r="F58" s="61"/>
      <c r="G58" s="61" t="s">
        <v>42</v>
      </c>
      <c r="H58" s="61"/>
      <c r="I58" s="61" t="s">
        <v>42</v>
      </c>
      <c r="J58" s="61"/>
      <c r="K58" s="61" t="s">
        <v>42</v>
      </c>
      <c r="L58" s="61" t="s">
        <v>42</v>
      </c>
      <c r="M58" s="61"/>
      <c r="N58" s="61"/>
      <c r="O58" s="61">
        <v>1</v>
      </c>
      <c r="P58" s="60" t="s">
        <v>631</v>
      </c>
    </row>
    <row r="59" spans="1:16" ht="49.5" x14ac:dyDescent="0.2">
      <c r="A59" s="61">
        <v>56</v>
      </c>
      <c r="B59" s="65">
        <v>44671</v>
      </c>
      <c r="C59" s="60" t="s">
        <v>165</v>
      </c>
      <c r="D59" s="60" t="s">
        <v>222</v>
      </c>
      <c r="E59" s="61"/>
      <c r="F59" s="61"/>
      <c r="G59" s="61" t="s">
        <v>42</v>
      </c>
      <c r="H59" s="61"/>
      <c r="I59" s="61" t="s">
        <v>42</v>
      </c>
      <c r="J59" s="61"/>
      <c r="K59" s="61" t="s">
        <v>42</v>
      </c>
      <c r="L59" s="61" t="s">
        <v>42</v>
      </c>
      <c r="M59" s="61"/>
      <c r="N59" s="61"/>
      <c r="O59" s="61">
        <v>2</v>
      </c>
      <c r="P59" s="60" t="s">
        <v>632</v>
      </c>
    </row>
    <row r="60" spans="1:16" ht="49.5" x14ac:dyDescent="0.2">
      <c r="A60" s="61">
        <v>57</v>
      </c>
      <c r="B60" s="65">
        <v>44671</v>
      </c>
      <c r="C60" s="60" t="s">
        <v>165</v>
      </c>
      <c r="D60" s="60" t="s">
        <v>223</v>
      </c>
      <c r="E60" s="61"/>
      <c r="F60" s="61"/>
      <c r="G60" s="61" t="s">
        <v>42</v>
      </c>
      <c r="H60" s="61"/>
      <c r="I60" s="61" t="s">
        <v>42</v>
      </c>
      <c r="J60" s="61"/>
      <c r="K60" s="61" t="s">
        <v>42</v>
      </c>
      <c r="L60" s="61" t="s">
        <v>42</v>
      </c>
      <c r="M60" s="61"/>
      <c r="N60" s="61"/>
      <c r="O60" s="61">
        <v>1</v>
      </c>
      <c r="P60" s="60" t="s">
        <v>633</v>
      </c>
    </row>
    <row r="61" spans="1:16" ht="16.5" x14ac:dyDescent="0.2">
      <c r="A61" s="61">
        <v>58</v>
      </c>
      <c r="B61" s="65">
        <v>44671</v>
      </c>
      <c r="C61" s="60" t="s">
        <v>87</v>
      </c>
      <c r="D61" s="60" t="s">
        <v>260</v>
      </c>
      <c r="E61" s="61"/>
      <c r="F61" s="61"/>
      <c r="G61" s="61" t="s">
        <v>42</v>
      </c>
      <c r="H61" s="61"/>
      <c r="I61" s="61" t="s">
        <v>42</v>
      </c>
      <c r="J61" s="61"/>
      <c r="K61" s="61" t="s">
        <v>42</v>
      </c>
      <c r="L61" s="61" t="s">
        <v>42</v>
      </c>
      <c r="M61" s="61"/>
      <c r="N61" s="61"/>
      <c r="O61" s="61">
        <v>1</v>
      </c>
      <c r="P61" s="60" t="s">
        <v>625</v>
      </c>
    </row>
    <row r="62" spans="1:16" ht="16.5" x14ac:dyDescent="0.2">
      <c r="A62" s="61">
        <v>59</v>
      </c>
      <c r="B62" s="65">
        <v>44671</v>
      </c>
      <c r="C62" s="60" t="s">
        <v>87</v>
      </c>
      <c r="D62" s="60" t="s">
        <v>261</v>
      </c>
      <c r="E62" s="61"/>
      <c r="F62" s="61"/>
      <c r="G62" s="61" t="s">
        <v>42</v>
      </c>
      <c r="H62" s="61"/>
      <c r="I62" s="61" t="s">
        <v>42</v>
      </c>
      <c r="J62" s="61"/>
      <c r="K62" s="61" t="s">
        <v>42</v>
      </c>
      <c r="L62" s="61" t="s">
        <v>42</v>
      </c>
      <c r="M62" s="61"/>
      <c r="N62" s="61"/>
      <c r="O62" s="61">
        <v>1</v>
      </c>
      <c r="P62" s="60" t="s">
        <v>625</v>
      </c>
    </row>
    <row r="63" spans="1:16" ht="16.5" x14ac:dyDescent="0.2">
      <c r="A63" s="61">
        <v>60</v>
      </c>
      <c r="B63" s="65">
        <v>44671</v>
      </c>
      <c r="C63" s="60" t="s">
        <v>87</v>
      </c>
      <c r="D63" s="60" t="s">
        <v>262</v>
      </c>
      <c r="E63" s="61"/>
      <c r="F63" s="61"/>
      <c r="G63" s="61" t="s">
        <v>42</v>
      </c>
      <c r="H63" s="61"/>
      <c r="I63" s="61" t="s">
        <v>42</v>
      </c>
      <c r="J63" s="61"/>
      <c r="K63" s="61" t="s">
        <v>42</v>
      </c>
      <c r="L63" s="61" t="s">
        <v>42</v>
      </c>
      <c r="M63" s="61"/>
      <c r="N63" s="61"/>
      <c r="O63" s="61">
        <v>1</v>
      </c>
      <c r="P63" s="60" t="s">
        <v>625</v>
      </c>
    </row>
    <row r="64" spans="1:16" ht="33" x14ac:dyDescent="0.2">
      <c r="A64" s="61">
        <v>61</v>
      </c>
      <c r="B64" s="65">
        <v>44671</v>
      </c>
      <c r="C64" s="60" t="s">
        <v>286</v>
      </c>
      <c r="D64" s="60" t="s">
        <v>287</v>
      </c>
      <c r="E64" s="61"/>
      <c r="F64" s="61"/>
      <c r="G64" s="61" t="s">
        <v>42</v>
      </c>
      <c r="H64" s="61"/>
      <c r="I64" s="61" t="s">
        <v>42</v>
      </c>
      <c r="J64" s="61"/>
      <c r="K64" s="61" t="s">
        <v>42</v>
      </c>
      <c r="L64" s="61" t="s">
        <v>42</v>
      </c>
      <c r="M64" s="61"/>
      <c r="N64" s="61"/>
      <c r="O64" s="61">
        <v>7</v>
      </c>
      <c r="P64" s="60" t="s">
        <v>634</v>
      </c>
    </row>
    <row r="65" spans="1:16" ht="49.5" x14ac:dyDescent="0.2">
      <c r="A65" s="61">
        <v>62</v>
      </c>
      <c r="B65" s="65">
        <v>44671</v>
      </c>
      <c r="C65" s="60" t="s">
        <v>286</v>
      </c>
      <c r="D65" s="60" t="s">
        <v>466</v>
      </c>
      <c r="E65" s="61"/>
      <c r="F65" s="61"/>
      <c r="G65" s="61" t="s">
        <v>42</v>
      </c>
      <c r="H65" s="61"/>
      <c r="I65" s="61" t="s">
        <v>42</v>
      </c>
      <c r="J65" s="61"/>
      <c r="K65" s="61"/>
      <c r="L65" s="61" t="s">
        <v>42</v>
      </c>
      <c r="M65" s="61"/>
      <c r="N65" s="61"/>
      <c r="O65" s="61">
        <v>16</v>
      </c>
      <c r="P65" s="60" t="s">
        <v>635</v>
      </c>
    </row>
    <row r="66" spans="1:16" ht="16.5" x14ac:dyDescent="0.2">
      <c r="A66" s="61">
        <v>63</v>
      </c>
      <c r="B66" s="65">
        <v>44671</v>
      </c>
      <c r="C66" s="62" t="s">
        <v>176</v>
      </c>
      <c r="D66" s="60" t="s">
        <v>345</v>
      </c>
      <c r="E66" s="63"/>
      <c r="F66" s="63"/>
      <c r="G66" s="63" t="s">
        <v>42</v>
      </c>
      <c r="H66" s="63"/>
      <c r="I66" s="63" t="s">
        <v>42</v>
      </c>
      <c r="J66" s="63"/>
      <c r="K66" s="63" t="s">
        <v>42</v>
      </c>
      <c r="L66" s="63" t="s">
        <v>42</v>
      </c>
      <c r="M66" s="63"/>
      <c r="N66" s="63"/>
      <c r="O66" s="63">
        <v>1</v>
      </c>
      <c r="P66" s="60" t="s">
        <v>412</v>
      </c>
    </row>
    <row r="67" spans="1:16" ht="16.5" x14ac:dyDescent="0.2">
      <c r="A67" s="61">
        <v>64</v>
      </c>
      <c r="B67" s="65">
        <v>44671</v>
      </c>
      <c r="C67" s="62" t="s">
        <v>176</v>
      </c>
      <c r="D67" s="60" t="s">
        <v>351</v>
      </c>
      <c r="E67" s="63"/>
      <c r="F67" s="63"/>
      <c r="G67" s="63" t="s">
        <v>42</v>
      </c>
      <c r="H67" s="63"/>
      <c r="I67" s="63" t="s">
        <v>42</v>
      </c>
      <c r="J67" s="63"/>
      <c r="K67" s="63" t="s">
        <v>42</v>
      </c>
      <c r="L67" s="63" t="s">
        <v>42</v>
      </c>
      <c r="M67" s="63"/>
      <c r="N67" s="63"/>
      <c r="O67" s="63">
        <v>4</v>
      </c>
      <c r="P67" s="60" t="s">
        <v>624</v>
      </c>
    </row>
    <row r="68" spans="1:16" ht="49.5" x14ac:dyDescent="0.2">
      <c r="A68" s="61">
        <v>65</v>
      </c>
      <c r="B68" s="65">
        <v>44671</v>
      </c>
      <c r="C68" s="62" t="s">
        <v>373</v>
      </c>
      <c r="D68" s="60" t="s">
        <v>572</v>
      </c>
      <c r="E68" s="63"/>
      <c r="F68" s="63"/>
      <c r="G68" s="63" t="s">
        <v>42</v>
      </c>
      <c r="H68" s="63"/>
      <c r="I68" s="63" t="s">
        <v>42</v>
      </c>
      <c r="J68" s="63"/>
      <c r="K68" s="63" t="s">
        <v>42</v>
      </c>
      <c r="L68" s="63" t="s">
        <v>42</v>
      </c>
      <c r="M68" s="63"/>
      <c r="N68" s="63"/>
      <c r="O68" s="63">
        <v>1</v>
      </c>
      <c r="P68" s="60" t="s">
        <v>636</v>
      </c>
    </row>
    <row r="69" spans="1:16" ht="33" x14ac:dyDescent="0.2">
      <c r="A69" s="61">
        <v>66</v>
      </c>
      <c r="B69" s="65">
        <v>44671</v>
      </c>
      <c r="C69" s="62" t="s">
        <v>399</v>
      </c>
      <c r="D69" s="60" t="s">
        <v>404</v>
      </c>
      <c r="E69" s="63"/>
      <c r="F69" s="63"/>
      <c r="G69" s="63" t="s">
        <v>42</v>
      </c>
      <c r="H69" s="63"/>
      <c r="I69" s="63"/>
      <c r="J69" s="63"/>
      <c r="K69" s="63" t="s">
        <v>42</v>
      </c>
      <c r="L69" s="63" t="s">
        <v>42</v>
      </c>
      <c r="M69" s="63"/>
      <c r="N69" s="63"/>
      <c r="O69" s="63">
        <v>50</v>
      </c>
      <c r="P69" s="60" t="s">
        <v>637</v>
      </c>
    </row>
    <row r="70" spans="1:16" ht="33" x14ac:dyDescent="0.2">
      <c r="A70" s="61">
        <v>67</v>
      </c>
      <c r="B70" s="65">
        <v>44671</v>
      </c>
      <c r="C70" s="62" t="s">
        <v>399</v>
      </c>
      <c r="D70" s="60" t="s">
        <v>405</v>
      </c>
      <c r="E70" s="63"/>
      <c r="F70" s="63"/>
      <c r="G70" s="63" t="s">
        <v>42</v>
      </c>
      <c r="H70" s="63"/>
      <c r="I70" s="63" t="s">
        <v>42</v>
      </c>
      <c r="J70" s="63"/>
      <c r="K70" s="63" t="s">
        <v>42</v>
      </c>
      <c r="L70" s="63" t="s">
        <v>42</v>
      </c>
      <c r="M70" s="63"/>
      <c r="N70" s="63"/>
      <c r="O70" s="63">
        <v>1</v>
      </c>
      <c r="P70" s="60" t="s">
        <v>638</v>
      </c>
    </row>
    <row r="71" spans="1:16" ht="49.5" x14ac:dyDescent="0.2">
      <c r="A71" s="61">
        <v>68</v>
      </c>
      <c r="B71" s="65">
        <v>44672</v>
      </c>
      <c r="C71" s="60" t="s">
        <v>80</v>
      </c>
      <c r="D71" s="60" t="s">
        <v>224</v>
      </c>
      <c r="E71" s="61"/>
      <c r="F71" s="61"/>
      <c r="G71" s="61" t="s">
        <v>42</v>
      </c>
      <c r="H71" s="61"/>
      <c r="I71" s="61" t="s">
        <v>42</v>
      </c>
      <c r="J71" s="61"/>
      <c r="K71" s="61" t="s">
        <v>42</v>
      </c>
      <c r="L71" s="61" t="s">
        <v>42</v>
      </c>
      <c r="M71" s="61"/>
      <c r="N71" s="61"/>
      <c r="O71" s="61">
        <v>1</v>
      </c>
      <c r="P71" s="60" t="s">
        <v>639</v>
      </c>
    </row>
    <row r="72" spans="1:16" ht="16.5" x14ac:dyDescent="0.2">
      <c r="A72" s="61">
        <v>69</v>
      </c>
      <c r="B72" s="65">
        <v>44672</v>
      </c>
      <c r="C72" s="60" t="s">
        <v>87</v>
      </c>
      <c r="D72" s="60" t="s">
        <v>259</v>
      </c>
      <c r="E72" s="61"/>
      <c r="F72" s="61"/>
      <c r="G72" s="61" t="s">
        <v>42</v>
      </c>
      <c r="H72" s="61"/>
      <c r="I72" s="61" t="s">
        <v>42</v>
      </c>
      <c r="J72" s="61"/>
      <c r="K72" s="61" t="s">
        <v>42</v>
      </c>
      <c r="L72" s="61" t="s">
        <v>42</v>
      </c>
      <c r="M72" s="61"/>
      <c r="N72" s="61"/>
      <c r="O72" s="61">
        <v>1</v>
      </c>
      <c r="P72" s="60" t="s">
        <v>625</v>
      </c>
    </row>
    <row r="73" spans="1:16" ht="16.5" x14ac:dyDescent="0.2">
      <c r="A73" s="61">
        <v>70</v>
      </c>
      <c r="B73" s="65">
        <v>44672</v>
      </c>
      <c r="C73" s="60" t="s">
        <v>87</v>
      </c>
      <c r="D73" s="60" t="s">
        <v>267</v>
      </c>
      <c r="E73" s="61"/>
      <c r="F73" s="61"/>
      <c r="G73" s="61" t="s">
        <v>42</v>
      </c>
      <c r="H73" s="61"/>
      <c r="I73" s="61" t="s">
        <v>42</v>
      </c>
      <c r="J73" s="61"/>
      <c r="K73" s="61" t="s">
        <v>42</v>
      </c>
      <c r="L73" s="61" t="s">
        <v>42</v>
      </c>
      <c r="M73" s="61"/>
      <c r="N73" s="61"/>
      <c r="O73" s="61">
        <v>1</v>
      </c>
      <c r="P73" s="60" t="s">
        <v>625</v>
      </c>
    </row>
    <row r="74" spans="1:16" ht="33" x14ac:dyDescent="0.2">
      <c r="A74" s="61">
        <v>71</v>
      </c>
      <c r="B74" s="65">
        <v>44672</v>
      </c>
      <c r="C74" s="60" t="s">
        <v>294</v>
      </c>
      <c r="D74" s="60" t="s">
        <v>295</v>
      </c>
      <c r="E74" s="61"/>
      <c r="F74" s="61"/>
      <c r="G74" s="61" t="s">
        <v>42</v>
      </c>
      <c r="H74" s="61"/>
      <c r="I74" s="61" t="s">
        <v>42</v>
      </c>
      <c r="J74" s="61"/>
      <c r="K74" s="61" t="s">
        <v>42</v>
      </c>
      <c r="L74" s="61" t="s">
        <v>42</v>
      </c>
      <c r="M74" s="61"/>
      <c r="N74" s="61"/>
      <c r="O74" s="61">
        <v>13</v>
      </c>
      <c r="P74" s="60" t="s">
        <v>640</v>
      </c>
    </row>
    <row r="75" spans="1:16" ht="33" x14ac:dyDescent="0.2">
      <c r="A75" s="61">
        <v>72</v>
      </c>
      <c r="B75" s="65">
        <v>44673</v>
      </c>
      <c r="C75" s="60" t="s">
        <v>142</v>
      </c>
      <c r="D75" s="60" t="s">
        <v>202</v>
      </c>
      <c r="E75" s="61"/>
      <c r="F75" s="61" t="s">
        <v>42</v>
      </c>
      <c r="G75" s="61" t="s">
        <v>42</v>
      </c>
      <c r="H75" s="61"/>
      <c r="I75" s="61" t="s">
        <v>42</v>
      </c>
      <c r="J75" s="61" t="s">
        <v>42</v>
      </c>
      <c r="K75" s="61"/>
      <c r="L75" s="61"/>
      <c r="M75" s="61"/>
      <c r="N75" s="61" t="s">
        <v>42</v>
      </c>
      <c r="O75" s="61">
        <v>1</v>
      </c>
      <c r="P75" s="60" t="s">
        <v>641</v>
      </c>
    </row>
    <row r="76" spans="1:16" ht="49.5" x14ac:dyDescent="0.2">
      <c r="A76" s="61">
        <v>73</v>
      </c>
      <c r="B76" s="65">
        <v>44673</v>
      </c>
      <c r="C76" s="60" t="s">
        <v>294</v>
      </c>
      <c r="D76" s="60" t="s">
        <v>468</v>
      </c>
      <c r="E76" s="61"/>
      <c r="F76" s="61"/>
      <c r="G76" s="61" t="s">
        <v>42</v>
      </c>
      <c r="H76" s="61"/>
      <c r="I76" s="61"/>
      <c r="J76" s="61"/>
      <c r="K76" s="61" t="s">
        <v>42</v>
      </c>
      <c r="L76" s="61" t="s">
        <v>42</v>
      </c>
      <c r="M76" s="61"/>
      <c r="N76" s="61"/>
      <c r="O76" s="61">
        <v>12</v>
      </c>
      <c r="P76" s="60" t="s">
        <v>642</v>
      </c>
    </row>
    <row r="77" spans="1:16" ht="33" x14ac:dyDescent="0.2">
      <c r="A77" s="61">
        <v>74</v>
      </c>
      <c r="B77" s="65">
        <v>44673</v>
      </c>
      <c r="C77" s="60" t="s">
        <v>151</v>
      </c>
      <c r="D77" s="64" t="s">
        <v>489</v>
      </c>
      <c r="E77" s="61"/>
      <c r="F77" s="61"/>
      <c r="G77" s="61" t="s">
        <v>42</v>
      </c>
      <c r="H77" s="61"/>
      <c r="I77" s="61" t="s">
        <v>42</v>
      </c>
      <c r="J77" s="61"/>
      <c r="K77" s="61" t="s">
        <v>42</v>
      </c>
      <c r="L77" s="61" t="s">
        <v>42</v>
      </c>
      <c r="M77" s="61"/>
      <c r="N77" s="61"/>
      <c r="O77" s="61">
        <v>1</v>
      </c>
      <c r="P77" s="60" t="s">
        <v>602</v>
      </c>
    </row>
    <row r="78" spans="1:16" ht="33" x14ac:dyDescent="0.2">
      <c r="A78" s="61">
        <v>75</v>
      </c>
      <c r="B78" s="65">
        <v>44673</v>
      </c>
      <c r="C78" s="60" t="s">
        <v>151</v>
      </c>
      <c r="D78" s="64" t="s">
        <v>490</v>
      </c>
      <c r="E78" s="61"/>
      <c r="F78" s="61"/>
      <c r="G78" s="61" t="s">
        <v>42</v>
      </c>
      <c r="H78" s="61"/>
      <c r="I78" s="61" t="s">
        <v>42</v>
      </c>
      <c r="J78" s="61"/>
      <c r="K78" s="61" t="s">
        <v>42</v>
      </c>
      <c r="L78" s="61" t="s">
        <v>42</v>
      </c>
      <c r="M78" s="61"/>
      <c r="N78" s="61"/>
      <c r="O78" s="61">
        <v>1</v>
      </c>
      <c r="P78" s="60" t="s">
        <v>602</v>
      </c>
    </row>
    <row r="79" spans="1:16" ht="33" x14ac:dyDescent="0.2">
      <c r="A79" s="61">
        <v>76</v>
      </c>
      <c r="B79" s="65">
        <v>44673</v>
      </c>
      <c r="C79" s="60" t="s">
        <v>151</v>
      </c>
      <c r="D79" s="64" t="s">
        <v>492</v>
      </c>
      <c r="E79" s="61"/>
      <c r="F79" s="61"/>
      <c r="G79" s="61" t="s">
        <v>42</v>
      </c>
      <c r="H79" s="61"/>
      <c r="I79" s="61" t="s">
        <v>42</v>
      </c>
      <c r="J79" s="61"/>
      <c r="K79" s="61" t="s">
        <v>42</v>
      </c>
      <c r="L79" s="61" t="s">
        <v>42</v>
      </c>
      <c r="M79" s="61"/>
      <c r="N79" s="61"/>
      <c r="O79" s="61">
        <v>1</v>
      </c>
      <c r="P79" s="60" t="s">
        <v>602</v>
      </c>
    </row>
    <row r="80" spans="1:16" ht="33" x14ac:dyDescent="0.2">
      <c r="A80" s="61">
        <v>77</v>
      </c>
      <c r="B80" s="65">
        <v>44673</v>
      </c>
      <c r="C80" s="62" t="s">
        <v>163</v>
      </c>
      <c r="D80" s="60" t="s">
        <v>566</v>
      </c>
      <c r="E80" s="63"/>
      <c r="F80" s="63"/>
      <c r="G80" s="63" t="s">
        <v>42</v>
      </c>
      <c r="H80" s="63"/>
      <c r="I80" s="63" t="s">
        <v>42</v>
      </c>
      <c r="J80" s="63"/>
      <c r="K80" s="63" t="s">
        <v>42</v>
      </c>
      <c r="L80" s="63" t="s">
        <v>42</v>
      </c>
      <c r="M80" s="63"/>
      <c r="N80" s="63"/>
      <c r="O80" s="63">
        <v>12</v>
      </c>
      <c r="P80" s="60" t="s">
        <v>643</v>
      </c>
    </row>
    <row r="81" spans="1:16" ht="33" x14ac:dyDescent="0.2">
      <c r="A81" s="61">
        <v>78</v>
      </c>
      <c r="B81" s="65">
        <v>44673</v>
      </c>
      <c r="C81" s="62" t="s">
        <v>163</v>
      </c>
      <c r="D81" s="60" t="s">
        <v>568</v>
      </c>
      <c r="E81" s="63"/>
      <c r="F81" s="63"/>
      <c r="G81" s="63" t="s">
        <v>42</v>
      </c>
      <c r="H81" s="63"/>
      <c r="I81" s="63" t="s">
        <v>42</v>
      </c>
      <c r="J81" s="63"/>
      <c r="K81" s="63" t="s">
        <v>42</v>
      </c>
      <c r="L81" s="63" t="s">
        <v>42</v>
      </c>
      <c r="M81" s="63"/>
      <c r="N81" s="63"/>
      <c r="O81" s="63">
        <v>1</v>
      </c>
      <c r="P81" s="60" t="s">
        <v>644</v>
      </c>
    </row>
    <row r="82" spans="1:16" ht="16.5" x14ac:dyDescent="0.2">
      <c r="A82" s="61">
        <v>79</v>
      </c>
      <c r="B82" s="65">
        <v>44674</v>
      </c>
      <c r="C82" s="60" t="s">
        <v>87</v>
      </c>
      <c r="D82" s="60" t="s">
        <v>264</v>
      </c>
      <c r="E82" s="61"/>
      <c r="F82" s="61"/>
      <c r="G82" s="61" t="s">
        <v>42</v>
      </c>
      <c r="H82" s="61"/>
      <c r="I82" s="61" t="s">
        <v>42</v>
      </c>
      <c r="J82" s="61"/>
      <c r="K82" s="61" t="s">
        <v>42</v>
      </c>
      <c r="L82" s="61" t="s">
        <v>42</v>
      </c>
      <c r="M82" s="61"/>
      <c r="N82" s="61"/>
      <c r="O82" s="61">
        <v>1</v>
      </c>
      <c r="P82" s="60" t="s">
        <v>625</v>
      </c>
    </row>
    <row r="83" spans="1:16" ht="16.5" x14ac:dyDescent="0.2">
      <c r="A83" s="61">
        <v>80</v>
      </c>
      <c r="B83" s="65">
        <v>44674</v>
      </c>
      <c r="C83" s="60" t="s">
        <v>87</v>
      </c>
      <c r="D83" s="60" t="s">
        <v>268</v>
      </c>
      <c r="E83" s="61"/>
      <c r="F83" s="61"/>
      <c r="G83" s="61" t="s">
        <v>42</v>
      </c>
      <c r="H83" s="61"/>
      <c r="I83" s="61" t="s">
        <v>42</v>
      </c>
      <c r="J83" s="61"/>
      <c r="K83" s="61" t="s">
        <v>42</v>
      </c>
      <c r="L83" s="61" t="s">
        <v>42</v>
      </c>
      <c r="M83" s="61"/>
      <c r="N83" s="61"/>
      <c r="O83" s="61">
        <v>1</v>
      </c>
      <c r="P83" s="60" t="s">
        <v>625</v>
      </c>
    </row>
    <row r="84" spans="1:16" ht="33" x14ac:dyDescent="0.2">
      <c r="A84" s="61">
        <v>81</v>
      </c>
      <c r="B84" s="65">
        <v>44674</v>
      </c>
      <c r="C84" s="62" t="s">
        <v>379</v>
      </c>
      <c r="D84" s="60" t="s">
        <v>380</v>
      </c>
      <c r="E84" s="63"/>
      <c r="F84" s="63"/>
      <c r="G84" s="63" t="s">
        <v>42</v>
      </c>
      <c r="H84" s="63"/>
      <c r="I84" s="63" t="s">
        <v>42</v>
      </c>
      <c r="J84" s="63"/>
      <c r="K84" s="63" t="s">
        <v>42</v>
      </c>
      <c r="L84" s="63" t="s">
        <v>42</v>
      </c>
      <c r="M84" s="63"/>
      <c r="N84" s="63"/>
      <c r="O84" s="63">
        <v>1</v>
      </c>
      <c r="P84" s="60" t="s">
        <v>644</v>
      </c>
    </row>
    <row r="85" spans="1:16" ht="49.5" x14ac:dyDescent="0.2">
      <c r="A85" s="61">
        <v>82</v>
      </c>
      <c r="B85" s="65">
        <v>44674</v>
      </c>
      <c r="C85" s="62" t="s">
        <v>168</v>
      </c>
      <c r="D85" s="60" t="s">
        <v>381</v>
      </c>
      <c r="E85" s="63"/>
      <c r="F85" s="63"/>
      <c r="G85" s="63" t="s">
        <v>42</v>
      </c>
      <c r="H85" s="63"/>
      <c r="I85" s="63" t="s">
        <v>42</v>
      </c>
      <c r="J85" s="63"/>
      <c r="K85" s="63" t="s">
        <v>42</v>
      </c>
      <c r="L85" s="63" t="s">
        <v>42</v>
      </c>
      <c r="M85" s="63"/>
      <c r="N85" s="63"/>
      <c r="O85" s="63">
        <v>1</v>
      </c>
      <c r="P85" s="60" t="s">
        <v>645</v>
      </c>
    </row>
    <row r="86" spans="1:16" ht="33" x14ac:dyDescent="0.2">
      <c r="A86" s="61">
        <v>83</v>
      </c>
      <c r="B86" s="65">
        <v>44674</v>
      </c>
      <c r="C86" s="62" t="s">
        <v>379</v>
      </c>
      <c r="D86" s="60" t="s">
        <v>570</v>
      </c>
      <c r="E86" s="63"/>
      <c r="F86" s="63"/>
      <c r="G86" s="63" t="s">
        <v>42</v>
      </c>
      <c r="H86" s="63"/>
      <c r="I86" s="63" t="s">
        <v>42</v>
      </c>
      <c r="J86" s="63"/>
      <c r="K86" s="63" t="s">
        <v>42</v>
      </c>
      <c r="L86" s="63" t="s">
        <v>42</v>
      </c>
      <c r="M86" s="63"/>
      <c r="N86" s="63"/>
      <c r="O86" s="63">
        <v>2</v>
      </c>
      <c r="P86" s="60" t="s">
        <v>644</v>
      </c>
    </row>
    <row r="87" spans="1:16" ht="33" x14ac:dyDescent="0.2">
      <c r="A87" s="61">
        <v>84</v>
      </c>
      <c r="B87" s="65">
        <v>44677</v>
      </c>
      <c r="C87" s="60" t="s">
        <v>113</v>
      </c>
      <c r="D87" s="60" t="s">
        <v>454</v>
      </c>
      <c r="E87" s="61"/>
      <c r="F87" s="61"/>
      <c r="G87" s="61" t="s">
        <v>42</v>
      </c>
      <c r="H87" s="61"/>
      <c r="I87" s="61" t="s">
        <v>42</v>
      </c>
      <c r="J87" s="61"/>
      <c r="K87" s="61" t="s">
        <v>42</v>
      </c>
      <c r="L87" s="61" t="s">
        <v>42</v>
      </c>
      <c r="M87" s="61"/>
      <c r="N87" s="61"/>
      <c r="O87" s="61">
        <v>1</v>
      </c>
      <c r="P87" s="60" t="s">
        <v>646</v>
      </c>
    </row>
    <row r="88" spans="1:16" ht="82.5" x14ac:dyDescent="0.2">
      <c r="A88" s="61">
        <v>85</v>
      </c>
      <c r="B88" s="65">
        <v>44677</v>
      </c>
      <c r="C88" s="60" t="s">
        <v>114</v>
      </c>
      <c r="D88" s="60" t="s">
        <v>476</v>
      </c>
      <c r="E88" s="61"/>
      <c r="F88" s="61"/>
      <c r="G88" s="61" t="s">
        <v>42</v>
      </c>
      <c r="H88" s="61"/>
      <c r="I88" s="61" t="s">
        <v>42</v>
      </c>
      <c r="J88" s="61"/>
      <c r="K88" s="61" t="s">
        <v>42</v>
      </c>
      <c r="L88" s="61" t="s">
        <v>42</v>
      </c>
      <c r="M88" s="61"/>
      <c r="N88" s="61"/>
      <c r="O88" s="61">
        <v>20</v>
      </c>
      <c r="P88" s="60" t="s">
        <v>647</v>
      </c>
    </row>
    <row r="89" spans="1:16" ht="16.5" x14ac:dyDescent="0.2">
      <c r="A89" s="61">
        <v>86</v>
      </c>
      <c r="B89" s="65">
        <v>44677</v>
      </c>
      <c r="C89" s="62" t="s">
        <v>144</v>
      </c>
      <c r="D89" s="60" t="s">
        <v>346</v>
      </c>
      <c r="E89" s="63"/>
      <c r="F89" s="63" t="s">
        <v>42</v>
      </c>
      <c r="G89" s="63"/>
      <c r="H89" s="63"/>
      <c r="I89" s="63" t="s">
        <v>42</v>
      </c>
      <c r="J89" s="63"/>
      <c r="K89" s="63" t="s">
        <v>42</v>
      </c>
      <c r="L89" s="63" t="s">
        <v>42</v>
      </c>
      <c r="M89" s="63"/>
      <c r="N89" s="63"/>
      <c r="O89" s="63">
        <v>2</v>
      </c>
      <c r="P89" s="60" t="s">
        <v>624</v>
      </c>
    </row>
    <row r="90" spans="1:16" ht="16.5" x14ac:dyDescent="0.2">
      <c r="A90" s="61">
        <v>87</v>
      </c>
      <c r="B90" s="65">
        <v>44677</v>
      </c>
      <c r="C90" s="62" t="s">
        <v>349</v>
      </c>
      <c r="D90" s="60" t="s">
        <v>524</v>
      </c>
      <c r="E90" s="63"/>
      <c r="F90" s="63"/>
      <c r="G90" s="63" t="s">
        <v>42</v>
      </c>
      <c r="H90" s="63"/>
      <c r="I90" s="63" t="s">
        <v>42</v>
      </c>
      <c r="J90" s="63"/>
      <c r="K90" s="63" t="s">
        <v>42</v>
      </c>
      <c r="L90" s="63" t="s">
        <v>42</v>
      </c>
      <c r="M90" s="63"/>
      <c r="N90" s="63"/>
      <c r="O90" s="63">
        <v>15</v>
      </c>
      <c r="P90" s="60" t="s">
        <v>648</v>
      </c>
    </row>
    <row r="91" spans="1:16" ht="16.5" x14ac:dyDescent="0.2">
      <c r="A91" s="61">
        <v>88</v>
      </c>
      <c r="B91" s="65">
        <v>44677</v>
      </c>
      <c r="C91" s="62" t="s">
        <v>144</v>
      </c>
      <c r="D91" s="60" t="s">
        <v>533</v>
      </c>
      <c r="E91" s="63"/>
      <c r="F91" s="63"/>
      <c r="G91" s="63" t="s">
        <v>42</v>
      </c>
      <c r="H91" s="63"/>
      <c r="I91" s="63" t="s">
        <v>42</v>
      </c>
      <c r="J91" s="63"/>
      <c r="K91" s="63" t="s">
        <v>42</v>
      </c>
      <c r="L91" s="63" t="s">
        <v>42</v>
      </c>
      <c r="M91" s="63"/>
      <c r="N91" s="63"/>
      <c r="O91" s="63">
        <v>3</v>
      </c>
      <c r="P91" s="60" t="s">
        <v>613</v>
      </c>
    </row>
    <row r="92" spans="1:16" ht="33" x14ac:dyDescent="0.2">
      <c r="A92" s="61">
        <v>89</v>
      </c>
      <c r="B92" s="65">
        <v>44677</v>
      </c>
      <c r="C92" s="62" t="s">
        <v>576</v>
      </c>
      <c r="D92" s="60" t="s">
        <v>577</v>
      </c>
      <c r="E92" s="63" t="s">
        <v>42</v>
      </c>
      <c r="F92" s="63" t="s">
        <v>42</v>
      </c>
      <c r="G92" s="63"/>
      <c r="H92" s="63"/>
      <c r="I92" s="63" t="s">
        <v>42</v>
      </c>
      <c r="J92" s="63"/>
      <c r="K92" s="63" t="s">
        <v>42</v>
      </c>
      <c r="L92" s="63" t="s">
        <v>42</v>
      </c>
      <c r="M92" s="63"/>
      <c r="N92" s="63"/>
      <c r="O92" s="63">
        <v>69</v>
      </c>
      <c r="P92" s="60" t="s">
        <v>649</v>
      </c>
    </row>
    <row r="93" spans="1:16" ht="33" x14ac:dyDescent="0.2">
      <c r="A93" s="61">
        <v>90</v>
      </c>
      <c r="B93" s="65">
        <v>44677</v>
      </c>
      <c r="C93" s="62" t="s">
        <v>406</v>
      </c>
      <c r="D93" s="60" t="s">
        <v>407</v>
      </c>
      <c r="E93" s="63"/>
      <c r="F93" s="63"/>
      <c r="G93" s="63" t="s">
        <v>42</v>
      </c>
      <c r="H93" s="63"/>
      <c r="I93" s="63" t="s">
        <v>42</v>
      </c>
      <c r="J93" s="63"/>
      <c r="K93" s="63" t="s">
        <v>42</v>
      </c>
      <c r="L93" s="63" t="s">
        <v>42</v>
      </c>
      <c r="M93" s="63"/>
      <c r="N93" s="63"/>
      <c r="O93" s="63">
        <v>23</v>
      </c>
      <c r="P93" s="60" t="s">
        <v>650</v>
      </c>
    </row>
    <row r="94" spans="1:16" ht="33" x14ac:dyDescent="0.2">
      <c r="A94" s="61">
        <v>91</v>
      </c>
      <c r="B94" s="65">
        <v>44678</v>
      </c>
      <c r="C94" s="60" t="s">
        <v>148</v>
      </c>
      <c r="D94" s="60" t="s">
        <v>431</v>
      </c>
      <c r="E94" s="61"/>
      <c r="F94" s="61"/>
      <c r="G94" s="61" t="s">
        <v>42</v>
      </c>
      <c r="H94" s="61"/>
      <c r="I94" s="61" t="s">
        <v>42</v>
      </c>
      <c r="J94" s="61"/>
      <c r="K94" s="61" t="s">
        <v>42</v>
      </c>
      <c r="L94" s="61" t="s">
        <v>42</v>
      </c>
      <c r="M94" s="61"/>
      <c r="N94" s="61"/>
      <c r="O94" s="61">
        <v>1</v>
      </c>
      <c r="P94" s="60" t="s">
        <v>651</v>
      </c>
    </row>
    <row r="95" spans="1:16" ht="16.5" x14ac:dyDescent="0.2">
      <c r="A95" s="61">
        <v>92</v>
      </c>
      <c r="B95" s="65">
        <v>44679</v>
      </c>
      <c r="C95" s="60" t="s">
        <v>150</v>
      </c>
      <c r="D95" s="60" t="s">
        <v>203</v>
      </c>
      <c r="E95" s="61"/>
      <c r="F95" s="61" t="s">
        <v>42</v>
      </c>
      <c r="G95" s="61" t="s">
        <v>42</v>
      </c>
      <c r="H95" s="61" t="s">
        <v>42</v>
      </c>
      <c r="I95" s="61"/>
      <c r="J95" s="61"/>
      <c r="K95" s="61" t="s">
        <v>42</v>
      </c>
      <c r="L95" s="61" t="s">
        <v>42</v>
      </c>
      <c r="M95" s="61"/>
      <c r="N95" s="61"/>
      <c r="O95" s="61">
        <v>1</v>
      </c>
      <c r="P95" s="60" t="s">
        <v>652</v>
      </c>
    </row>
    <row r="96" spans="1:16" ht="16.5" x14ac:dyDescent="0.2">
      <c r="A96" s="61">
        <v>93</v>
      </c>
      <c r="B96" s="65">
        <v>44679</v>
      </c>
      <c r="C96" s="60" t="s">
        <v>150</v>
      </c>
      <c r="D96" s="60" t="s">
        <v>204</v>
      </c>
      <c r="E96" s="61"/>
      <c r="F96" s="61" t="s">
        <v>42</v>
      </c>
      <c r="G96" s="61" t="s">
        <v>42</v>
      </c>
      <c r="H96" s="61" t="s">
        <v>42</v>
      </c>
      <c r="I96" s="61"/>
      <c r="J96" s="61"/>
      <c r="K96" s="61" t="s">
        <v>42</v>
      </c>
      <c r="L96" s="61" t="s">
        <v>42</v>
      </c>
      <c r="M96" s="61"/>
      <c r="N96" s="61"/>
      <c r="O96" s="61">
        <v>1</v>
      </c>
      <c r="P96" s="60" t="s">
        <v>653</v>
      </c>
    </row>
    <row r="97" spans="1:16" ht="16.5" x14ac:dyDescent="0.2">
      <c r="A97" s="61">
        <v>94</v>
      </c>
      <c r="B97" s="65">
        <v>44679</v>
      </c>
      <c r="C97" s="60" t="s">
        <v>150</v>
      </c>
      <c r="D97" s="60" t="s">
        <v>205</v>
      </c>
      <c r="E97" s="61"/>
      <c r="F97" s="61" t="s">
        <v>42</v>
      </c>
      <c r="G97" s="61" t="s">
        <v>42</v>
      </c>
      <c r="H97" s="61" t="s">
        <v>42</v>
      </c>
      <c r="I97" s="61"/>
      <c r="J97" s="61"/>
      <c r="K97" s="61" t="s">
        <v>42</v>
      </c>
      <c r="L97" s="61" t="s">
        <v>42</v>
      </c>
      <c r="M97" s="61"/>
      <c r="N97" s="61"/>
      <c r="O97" s="61">
        <v>1</v>
      </c>
      <c r="P97" s="60" t="s">
        <v>653</v>
      </c>
    </row>
    <row r="98" spans="1:16" ht="16.5" x14ac:dyDescent="0.2">
      <c r="A98" s="61">
        <v>95</v>
      </c>
      <c r="B98" s="65">
        <v>44679</v>
      </c>
      <c r="C98" s="60" t="s">
        <v>150</v>
      </c>
      <c r="D98" s="60" t="s">
        <v>206</v>
      </c>
      <c r="E98" s="61"/>
      <c r="F98" s="61" t="s">
        <v>42</v>
      </c>
      <c r="G98" s="61" t="s">
        <v>42</v>
      </c>
      <c r="H98" s="61" t="s">
        <v>42</v>
      </c>
      <c r="I98" s="61"/>
      <c r="J98" s="61"/>
      <c r="K98" s="61" t="s">
        <v>42</v>
      </c>
      <c r="L98" s="61" t="s">
        <v>42</v>
      </c>
      <c r="M98" s="61"/>
      <c r="N98" s="61"/>
      <c r="O98" s="61">
        <v>1</v>
      </c>
      <c r="P98" s="60" t="s">
        <v>654</v>
      </c>
    </row>
    <row r="99" spans="1:16" ht="16.5" x14ac:dyDescent="0.2">
      <c r="A99" s="61">
        <v>96</v>
      </c>
      <c r="B99" s="65">
        <v>44679</v>
      </c>
      <c r="C99" s="60" t="s">
        <v>150</v>
      </c>
      <c r="D99" s="60" t="s">
        <v>207</v>
      </c>
      <c r="E99" s="61"/>
      <c r="F99" s="61" t="s">
        <v>42</v>
      </c>
      <c r="G99" s="61" t="s">
        <v>42</v>
      </c>
      <c r="H99" s="61" t="s">
        <v>42</v>
      </c>
      <c r="I99" s="61"/>
      <c r="J99" s="61"/>
      <c r="K99" s="61" t="s">
        <v>42</v>
      </c>
      <c r="L99" s="61" t="s">
        <v>42</v>
      </c>
      <c r="M99" s="61"/>
      <c r="N99" s="61"/>
      <c r="O99" s="61">
        <v>1</v>
      </c>
      <c r="P99" s="60" t="s">
        <v>654</v>
      </c>
    </row>
    <row r="100" spans="1:16" ht="16.5" x14ac:dyDescent="0.2">
      <c r="A100" s="61">
        <v>97</v>
      </c>
      <c r="B100" s="65">
        <v>44679</v>
      </c>
      <c r="C100" s="60" t="s">
        <v>150</v>
      </c>
      <c r="D100" s="60" t="s">
        <v>208</v>
      </c>
      <c r="E100" s="61"/>
      <c r="F100" s="61" t="s">
        <v>42</v>
      </c>
      <c r="G100" s="61" t="s">
        <v>42</v>
      </c>
      <c r="H100" s="61" t="s">
        <v>42</v>
      </c>
      <c r="I100" s="61"/>
      <c r="J100" s="61"/>
      <c r="K100" s="61" t="s">
        <v>42</v>
      </c>
      <c r="L100" s="61" t="s">
        <v>42</v>
      </c>
      <c r="M100" s="61"/>
      <c r="N100" s="61"/>
      <c r="O100" s="61">
        <v>1</v>
      </c>
      <c r="P100" s="60" t="s">
        <v>654</v>
      </c>
    </row>
    <row r="101" spans="1:16" ht="16.5" x14ac:dyDescent="0.2">
      <c r="A101" s="61">
        <v>98</v>
      </c>
      <c r="B101" s="65">
        <v>44679</v>
      </c>
      <c r="C101" s="60" t="s">
        <v>150</v>
      </c>
      <c r="D101" s="60" t="s">
        <v>209</v>
      </c>
      <c r="E101" s="61"/>
      <c r="F101" s="61" t="s">
        <v>42</v>
      </c>
      <c r="G101" s="61" t="s">
        <v>42</v>
      </c>
      <c r="H101" s="61" t="s">
        <v>42</v>
      </c>
      <c r="I101" s="61"/>
      <c r="J101" s="61"/>
      <c r="K101" s="61" t="s">
        <v>42</v>
      </c>
      <c r="L101" s="61" t="s">
        <v>42</v>
      </c>
      <c r="M101" s="61"/>
      <c r="N101" s="61"/>
      <c r="O101" s="61">
        <v>1</v>
      </c>
      <c r="P101" s="60" t="s">
        <v>654</v>
      </c>
    </row>
    <row r="102" spans="1:16" ht="16.5" x14ac:dyDescent="0.2">
      <c r="A102" s="61">
        <v>99</v>
      </c>
      <c r="B102" s="65">
        <v>44679</v>
      </c>
      <c r="C102" s="60" t="s">
        <v>150</v>
      </c>
      <c r="D102" s="60" t="s">
        <v>210</v>
      </c>
      <c r="E102" s="61"/>
      <c r="F102" s="61" t="s">
        <v>42</v>
      </c>
      <c r="G102" s="61" t="s">
        <v>42</v>
      </c>
      <c r="H102" s="61" t="s">
        <v>42</v>
      </c>
      <c r="I102" s="61"/>
      <c r="J102" s="61"/>
      <c r="K102" s="61" t="s">
        <v>42</v>
      </c>
      <c r="L102" s="61" t="s">
        <v>42</v>
      </c>
      <c r="M102" s="61"/>
      <c r="N102" s="61"/>
      <c r="O102" s="61">
        <v>1</v>
      </c>
      <c r="P102" s="60" t="s">
        <v>654</v>
      </c>
    </row>
    <row r="103" spans="1:16" ht="16.5" x14ac:dyDescent="0.2">
      <c r="A103" s="61">
        <v>100</v>
      </c>
      <c r="B103" s="65">
        <v>44679</v>
      </c>
      <c r="C103" s="60" t="s">
        <v>150</v>
      </c>
      <c r="D103" s="60" t="s">
        <v>211</v>
      </c>
      <c r="E103" s="61"/>
      <c r="F103" s="61" t="s">
        <v>42</v>
      </c>
      <c r="G103" s="61" t="s">
        <v>42</v>
      </c>
      <c r="H103" s="61" t="s">
        <v>42</v>
      </c>
      <c r="I103" s="61"/>
      <c r="J103" s="61"/>
      <c r="K103" s="61" t="s">
        <v>42</v>
      </c>
      <c r="L103" s="61" t="s">
        <v>42</v>
      </c>
      <c r="M103" s="61"/>
      <c r="N103" s="61"/>
      <c r="O103" s="61">
        <v>1</v>
      </c>
      <c r="P103" s="60" t="s">
        <v>654</v>
      </c>
    </row>
    <row r="104" spans="1:16" ht="16.5" x14ac:dyDescent="0.2">
      <c r="A104" s="61">
        <v>101</v>
      </c>
      <c r="B104" s="65">
        <v>44679</v>
      </c>
      <c r="C104" s="60" t="s">
        <v>150</v>
      </c>
      <c r="D104" s="60" t="s">
        <v>212</v>
      </c>
      <c r="E104" s="61"/>
      <c r="F104" s="61" t="s">
        <v>42</v>
      </c>
      <c r="G104" s="61" t="s">
        <v>42</v>
      </c>
      <c r="H104" s="61" t="s">
        <v>42</v>
      </c>
      <c r="I104" s="61"/>
      <c r="J104" s="61"/>
      <c r="K104" s="61" t="s">
        <v>42</v>
      </c>
      <c r="L104" s="61" t="s">
        <v>42</v>
      </c>
      <c r="M104" s="61"/>
      <c r="N104" s="61"/>
      <c r="O104" s="61">
        <v>1</v>
      </c>
      <c r="P104" s="60" t="s">
        <v>655</v>
      </c>
    </row>
    <row r="105" spans="1:16" ht="16.5" x14ac:dyDescent="0.2">
      <c r="A105" s="61">
        <v>102</v>
      </c>
      <c r="B105" s="65">
        <v>44679</v>
      </c>
      <c r="C105" s="60" t="s">
        <v>150</v>
      </c>
      <c r="D105" s="60" t="s">
        <v>213</v>
      </c>
      <c r="E105" s="61"/>
      <c r="F105" s="61" t="s">
        <v>42</v>
      </c>
      <c r="G105" s="61" t="s">
        <v>42</v>
      </c>
      <c r="H105" s="61" t="s">
        <v>42</v>
      </c>
      <c r="I105" s="61"/>
      <c r="J105" s="61"/>
      <c r="K105" s="61" t="s">
        <v>42</v>
      </c>
      <c r="L105" s="61" t="s">
        <v>42</v>
      </c>
      <c r="M105" s="61"/>
      <c r="N105" s="61"/>
      <c r="O105" s="61">
        <v>1</v>
      </c>
      <c r="P105" s="60" t="s">
        <v>655</v>
      </c>
    </row>
    <row r="106" spans="1:16" ht="16.5" x14ac:dyDescent="0.2">
      <c r="A106" s="61">
        <v>103</v>
      </c>
      <c r="B106" s="65">
        <v>44679</v>
      </c>
      <c r="C106" s="60" t="s">
        <v>150</v>
      </c>
      <c r="D106" s="60" t="s">
        <v>214</v>
      </c>
      <c r="E106" s="61"/>
      <c r="F106" s="61" t="s">
        <v>42</v>
      </c>
      <c r="G106" s="61" t="s">
        <v>42</v>
      </c>
      <c r="H106" s="61" t="s">
        <v>42</v>
      </c>
      <c r="I106" s="61"/>
      <c r="J106" s="61"/>
      <c r="K106" s="61" t="s">
        <v>42</v>
      </c>
      <c r="L106" s="61" t="s">
        <v>42</v>
      </c>
      <c r="M106" s="61"/>
      <c r="N106" s="61"/>
      <c r="O106" s="61">
        <v>1</v>
      </c>
      <c r="P106" s="60" t="s">
        <v>654</v>
      </c>
    </row>
    <row r="107" spans="1:16" ht="33" x14ac:dyDescent="0.2">
      <c r="A107" s="61">
        <v>104</v>
      </c>
      <c r="B107" s="65">
        <v>44679</v>
      </c>
      <c r="C107" s="60" t="s">
        <v>156</v>
      </c>
      <c r="D107" s="60" t="s">
        <v>280</v>
      </c>
      <c r="E107" s="61"/>
      <c r="F107" s="61"/>
      <c r="G107" s="61" t="s">
        <v>42</v>
      </c>
      <c r="H107" s="61"/>
      <c r="I107" s="61"/>
      <c r="J107" s="61"/>
      <c r="K107" s="61" t="s">
        <v>42</v>
      </c>
      <c r="L107" s="61" t="s">
        <v>42</v>
      </c>
      <c r="M107" s="61"/>
      <c r="N107" s="61"/>
      <c r="O107" s="61">
        <v>26</v>
      </c>
      <c r="P107" s="60" t="s">
        <v>656</v>
      </c>
    </row>
    <row r="108" spans="1:16" ht="33" x14ac:dyDescent="0.2">
      <c r="A108" s="61">
        <v>105</v>
      </c>
      <c r="B108" s="65">
        <v>44679</v>
      </c>
      <c r="C108" s="60" t="s">
        <v>151</v>
      </c>
      <c r="D108" s="64" t="s">
        <v>490</v>
      </c>
      <c r="E108" s="61"/>
      <c r="F108" s="61"/>
      <c r="G108" s="61" t="s">
        <v>42</v>
      </c>
      <c r="H108" s="61"/>
      <c r="I108" s="61" t="s">
        <v>42</v>
      </c>
      <c r="J108" s="61"/>
      <c r="K108" s="61" t="s">
        <v>42</v>
      </c>
      <c r="L108" s="61" t="s">
        <v>42</v>
      </c>
      <c r="M108" s="61"/>
      <c r="N108" s="61"/>
      <c r="O108" s="61">
        <v>1</v>
      </c>
      <c r="P108" s="60" t="s">
        <v>602</v>
      </c>
    </row>
    <row r="109" spans="1:16" ht="33" x14ac:dyDescent="0.2">
      <c r="A109" s="61">
        <v>106</v>
      </c>
      <c r="B109" s="65">
        <v>44679</v>
      </c>
      <c r="C109" s="60" t="s">
        <v>151</v>
      </c>
      <c r="D109" s="64" t="s">
        <v>493</v>
      </c>
      <c r="E109" s="61"/>
      <c r="F109" s="61"/>
      <c r="G109" s="61" t="s">
        <v>42</v>
      </c>
      <c r="H109" s="61"/>
      <c r="I109" s="61" t="s">
        <v>42</v>
      </c>
      <c r="J109" s="61"/>
      <c r="K109" s="61" t="s">
        <v>42</v>
      </c>
      <c r="L109" s="61" t="s">
        <v>42</v>
      </c>
      <c r="M109" s="61"/>
      <c r="N109" s="61"/>
      <c r="O109" s="61">
        <v>1</v>
      </c>
      <c r="P109" s="60" t="s">
        <v>602</v>
      </c>
    </row>
    <row r="110" spans="1:16" ht="33" x14ac:dyDescent="0.2">
      <c r="A110" s="61">
        <v>107</v>
      </c>
      <c r="B110" s="65">
        <v>44679</v>
      </c>
      <c r="C110" s="60" t="s">
        <v>151</v>
      </c>
      <c r="D110" s="64" t="s">
        <v>495</v>
      </c>
      <c r="E110" s="61"/>
      <c r="F110" s="61"/>
      <c r="G110" s="61" t="s">
        <v>42</v>
      </c>
      <c r="H110" s="61"/>
      <c r="I110" s="61" t="s">
        <v>42</v>
      </c>
      <c r="J110" s="61"/>
      <c r="K110" s="61" t="s">
        <v>42</v>
      </c>
      <c r="L110" s="61" t="s">
        <v>42</v>
      </c>
      <c r="M110" s="61"/>
      <c r="N110" s="61"/>
      <c r="O110" s="61">
        <v>1</v>
      </c>
      <c r="P110" s="60" t="s">
        <v>602</v>
      </c>
    </row>
    <row r="111" spans="1:16" ht="33" x14ac:dyDescent="0.2">
      <c r="A111" s="61">
        <v>108</v>
      </c>
      <c r="B111" s="65">
        <v>44679</v>
      </c>
      <c r="C111" s="60" t="s">
        <v>151</v>
      </c>
      <c r="D111" s="64" t="s">
        <v>343</v>
      </c>
      <c r="E111" s="61"/>
      <c r="F111" s="61"/>
      <c r="G111" s="61" t="s">
        <v>42</v>
      </c>
      <c r="H111" s="61"/>
      <c r="I111" s="61" t="s">
        <v>42</v>
      </c>
      <c r="J111" s="61"/>
      <c r="K111" s="61" t="s">
        <v>42</v>
      </c>
      <c r="L111" s="61" t="s">
        <v>42</v>
      </c>
      <c r="M111" s="61"/>
      <c r="N111" s="61"/>
      <c r="O111" s="61">
        <v>1</v>
      </c>
      <c r="P111" s="60" t="s">
        <v>602</v>
      </c>
    </row>
    <row r="112" spans="1:16" ht="33" x14ac:dyDescent="0.2">
      <c r="A112" s="61">
        <v>109</v>
      </c>
      <c r="B112" s="65">
        <v>44680</v>
      </c>
      <c r="C112" s="60" t="s">
        <v>151</v>
      </c>
      <c r="D112" s="64" t="s">
        <v>494</v>
      </c>
      <c r="E112" s="61"/>
      <c r="F112" s="61"/>
      <c r="G112" s="61" t="s">
        <v>42</v>
      </c>
      <c r="H112" s="61"/>
      <c r="I112" s="61" t="s">
        <v>42</v>
      </c>
      <c r="J112" s="61"/>
      <c r="K112" s="61" t="s">
        <v>42</v>
      </c>
      <c r="L112" s="61" t="s">
        <v>42</v>
      </c>
      <c r="M112" s="61"/>
      <c r="N112" s="61"/>
      <c r="O112" s="61">
        <v>1</v>
      </c>
      <c r="P112" s="60" t="s">
        <v>602</v>
      </c>
    </row>
    <row r="113" spans="1:16" ht="16.5" x14ac:dyDescent="0.2">
      <c r="A113" s="61">
        <v>110</v>
      </c>
      <c r="B113" s="65">
        <v>44681</v>
      </c>
      <c r="C113" s="60" t="s">
        <v>87</v>
      </c>
      <c r="D113" s="60" t="s">
        <v>269</v>
      </c>
      <c r="E113" s="61"/>
      <c r="F113" s="61"/>
      <c r="G113" s="61" t="s">
        <v>42</v>
      </c>
      <c r="H113" s="61"/>
      <c r="I113" s="61" t="s">
        <v>42</v>
      </c>
      <c r="J113" s="61"/>
      <c r="K113" s="61" t="s">
        <v>42</v>
      </c>
      <c r="L113" s="61" t="s">
        <v>42</v>
      </c>
      <c r="M113" s="61"/>
      <c r="N113" s="61"/>
      <c r="O113" s="61">
        <v>1</v>
      </c>
      <c r="P113" s="60" t="s">
        <v>625</v>
      </c>
    </row>
    <row r="114" spans="1:16" ht="33" x14ac:dyDescent="0.2">
      <c r="A114" s="61">
        <v>111</v>
      </c>
      <c r="B114" s="65">
        <v>44681</v>
      </c>
      <c r="C114" s="62" t="s">
        <v>176</v>
      </c>
      <c r="D114" s="60" t="s">
        <v>521</v>
      </c>
      <c r="E114" s="63"/>
      <c r="F114" s="63"/>
      <c r="G114" s="63" t="s">
        <v>42</v>
      </c>
      <c r="H114" s="63"/>
      <c r="I114" s="63" t="s">
        <v>42</v>
      </c>
      <c r="J114" s="63"/>
      <c r="K114" s="63" t="s">
        <v>42</v>
      </c>
      <c r="L114" s="63" t="s">
        <v>42</v>
      </c>
      <c r="M114" s="63"/>
      <c r="N114" s="63"/>
      <c r="O114" s="63">
        <v>5</v>
      </c>
      <c r="P114" s="60" t="s">
        <v>411</v>
      </c>
    </row>
    <row r="115" spans="1:16" ht="33" x14ac:dyDescent="0.2">
      <c r="A115" s="61">
        <v>112</v>
      </c>
      <c r="B115" s="65">
        <v>44683</v>
      </c>
      <c r="C115" s="62" t="s">
        <v>370</v>
      </c>
      <c r="D115" s="60" t="s">
        <v>560</v>
      </c>
      <c r="E115" s="63"/>
      <c r="F115" s="63"/>
      <c r="G115" s="63" t="s">
        <v>42</v>
      </c>
      <c r="H115" s="63"/>
      <c r="I115" s="63" t="s">
        <v>42</v>
      </c>
      <c r="J115" s="63" t="s">
        <v>42</v>
      </c>
      <c r="K115" s="63" t="s">
        <v>42</v>
      </c>
      <c r="L115" s="63" t="s">
        <v>42</v>
      </c>
      <c r="M115" s="63"/>
      <c r="N115" s="63"/>
      <c r="O115" s="63">
        <v>30</v>
      </c>
      <c r="P115" s="60" t="s">
        <v>657</v>
      </c>
    </row>
    <row r="116" spans="1:16" ht="49.5" x14ac:dyDescent="0.2">
      <c r="A116" s="61">
        <v>113</v>
      </c>
      <c r="B116" s="65">
        <v>44683</v>
      </c>
      <c r="C116" s="60" t="s">
        <v>80</v>
      </c>
      <c r="D116" s="60" t="s">
        <v>225</v>
      </c>
      <c r="E116" s="61"/>
      <c r="F116" s="61"/>
      <c r="G116" s="61" t="s">
        <v>42</v>
      </c>
      <c r="H116" s="61"/>
      <c r="I116" s="61" t="s">
        <v>42</v>
      </c>
      <c r="J116" s="61"/>
      <c r="K116" s="61" t="s">
        <v>42</v>
      </c>
      <c r="L116" s="61" t="s">
        <v>42</v>
      </c>
      <c r="M116" s="61"/>
      <c r="N116" s="61"/>
      <c r="O116" s="61">
        <v>1</v>
      </c>
      <c r="P116" s="60" t="s">
        <v>658</v>
      </c>
    </row>
    <row r="117" spans="1:16" ht="49.5" x14ac:dyDescent="0.2">
      <c r="A117" s="61">
        <v>114</v>
      </c>
      <c r="B117" s="65">
        <v>44683</v>
      </c>
      <c r="C117" s="60" t="s">
        <v>80</v>
      </c>
      <c r="D117" s="60" t="s">
        <v>226</v>
      </c>
      <c r="E117" s="61"/>
      <c r="F117" s="61"/>
      <c r="G117" s="61" t="s">
        <v>42</v>
      </c>
      <c r="H117" s="61"/>
      <c r="I117" s="61" t="s">
        <v>42</v>
      </c>
      <c r="J117" s="61"/>
      <c r="K117" s="61" t="s">
        <v>42</v>
      </c>
      <c r="L117" s="61" t="s">
        <v>42</v>
      </c>
      <c r="M117" s="61"/>
      <c r="N117" s="61"/>
      <c r="O117" s="61">
        <v>1</v>
      </c>
      <c r="P117" s="60" t="s">
        <v>659</v>
      </c>
    </row>
    <row r="118" spans="1:16" ht="33" x14ac:dyDescent="0.2">
      <c r="A118" s="61">
        <v>115</v>
      </c>
      <c r="B118" s="65">
        <v>44683</v>
      </c>
      <c r="C118" s="62" t="s">
        <v>356</v>
      </c>
      <c r="D118" s="60" t="s">
        <v>374</v>
      </c>
      <c r="E118" s="63"/>
      <c r="F118" s="63"/>
      <c r="G118" s="63" t="s">
        <v>42</v>
      </c>
      <c r="H118" s="63"/>
      <c r="I118" s="63" t="s">
        <v>42</v>
      </c>
      <c r="J118" s="63"/>
      <c r="K118" s="63" t="s">
        <v>42</v>
      </c>
      <c r="L118" s="63" t="s">
        <v>42</v>
      </c>
      <c r="M118" s="63"/>
      <c r="N118" s="63"/>
      <c r="O118" s="63">
        <v>1</v>
      </c>
      <c r="P118" s="60" t="s">
        <v>644</v>
      </c>
    </row>
    <row r="119" spans="1:16" ht="33" x14ac:dyDescent="0.2">
      <c r="A119" s="61">
        <v>116</v>
      </c>
      <c r="B119" s="65">
        <v>44683</v>
      </c>
      <c r="C119" s="62" t="s">
        <v>356</v>
      </c>
      <c r="D119" s="60" t="s">
        <v>567</v>
      </c>
      <c r="E119" s="63"/>
      <c r="F119" s="63"/>
      <c r="G119" s="63" t="s">
        <v>42</v>
      </c>
      <c r="H119" s="63"/>
      <c r="I119" s="63" t="s">
        <v>42</v>
      </c>
      <c r="J119" s="63"/>
      <c r="K119" s="63" t="s">
        <v>42</v>
      </c>
      <c r="L119" s="63" t="s">
        <v>42</v>
      </c>
      <c r="M119" s="63"/>
      <c r="N119" s="63"/>
      <c r="O119" s="63">
        <v>1</v>
      </c>
      <c r="P119" s="60" t="s">
        <v>644</v>
      </c>
    </row>
    <row r="120" spans="1:16" ht="33" x14ac:dyDescent="0.2">
      <c r="A120" s="61">
        <v>117</v>
      </c>
      <c r="B120" s="65">
        <v>44683</v>
      </c>
      <c r="C120" s="62" t="s">
        <v>356</v>
      </c>
      <c r="D120" s="60" t="s">
        <v>377</v>
      </c>
      <c r="E120" s="63"/>
      <c r="F120" s="63"/>
      <c r="G120" s="63" t="s">
        <v>42</v>
      </c>
      <c r="H120" s="63"/>
      <c r="I120" s="63" t="s">
        <v>42</v>
      </c>
      <c r="J120" s="63"/>
      <c r="K120" s="63" t="s">
        <v>42</v>
      </c>
      <c r="L120" s="63" t="s">
        <v>42</v>
      </c>
      <c r="M120" s="63"/>
      <c r="N120" s="63"/>
      <c r="O120" s="63">
        <v>1</v>
      </c>
      <c r="P120" s="60" t="s">
        <v>644</v>
      </c>
    </row>
    <row r="121" spans="1:16" ht="33" x14ac:dyDescent="0.2">
      <c r="A121" s="61">
        <v>118</v>
      </c>
      <c r="B121" s="65">
        <v>44683</v>
      </c>
      <c r="C121" s="62" t="s">
        <v>356</v>
      </c>
      <c r="D121" s="60" t="s">
        <v>378</v>
      </c>
      <c r="E121" s="63"/>
      <c r="F121" s="63"/>
      <c r="G121" s="63" t="s">
        <v>42</v>
      </c>
      <c r="H121" s="63"/>
      <c r="I121" s="63" t="s">
        <v>42</v>
      </c>
      <c r="J121" s="63"/>
      <c r="K121" s="63" t="s">
        <v>42</v>
      </c>
      <c r="L121" s="63" t="s">
        <v>42</v>
      </c>
      <c r="M121" s="63"/>
      <c r="N121" s="63"/>
      <c r="O121" s="63">
        <v>1</v>
      </c>
      <c r="P121" s="60" t="s">
        <v>644</v>
      </c>
    </row>
    <row r="122" spans="1:16" ht="16.5" x14ac:dyDescent="0.2">
      <c r="A122" s="61">
        <v>119</v>
      </c>
      <c r="B122" s="65">
        <v>44684</v>
      </c>
      <c r="C122" s="60" t="s">
        <v>200</v>
      </c>
      <c r="D122" s="60" t="s">
        <v>462</v>
      </c>
      <c r="E122" s="61"/>
      <c r="F122" s="61"/>
      <c r="G122" s="61" t="s">
        <v>42</v>
      </c>
      <c r="H122" s="61"/>
      <c r="I122" s="61" t="s">
        <v>42</v>
      </c>
      <c r="J122" s="61"/>
      <c r="K122" s="61" t="s">
        <v>42</v>
      </c>
      <c r="L122" s="61" t="s">
        <v>42</v>
      </c>
      <c r="M122" s="61"/>
      <c r="N122" s="61"/>
      <c r="O122" s="61">
        <v>20</v>
      </c>
      <c r="P122" s="60" t="s">
        <v>660</v>
      </c>
    </row>
    <row r="123" spans="1:16" ht="16.5" x14ac:dyDescent="0.2">
      <c r="A123" s="61">
        <v>120</v>
      </c>
      <c r="B123" s="65">
        <v>44684</v>
      </c>
      <c r="C123" s="60" t="s">
        <v>142</v>
      </c>
      <c r="D123" s="60" t="s">
        <v>463</v>
      </c>
      <c r="E123" s="61"/>
      <c r="F123" s="61"/>
      <c r="G123" s="61" t="s">
        <v>42</v>
      </c>
      <c r="H123" s="61"/>
      <c r="I123" s="61" t="s">
        <v>42</v>
      </c>
      <c r="J123" s="61"/>
      <c r="K123" s="61" t="s">
        <v>42</v>
      </c>
      <c r="L123" s="61" t="s">
        <v>42</v>
      </c>
      <c r="M123" s="61"/>
      <c r="N123" s="61"/>
      <c r="O123" s="61">
        <v>1</v>
      </c>
      <c r="P123" s="60" t="s">
        <v>612</v>
      </c>
    </row>
    <row r="124" spans="1:16" ht="49.5" x14ac:dyDescent="0.2">
      <c r="A124" s="61">
        <v>121</v>
      </c>
      <c r="B124" s="65">
        <v>44684</v>
      </c>
      <c r="C124" s="60" t="s">
        <v>286</v>
      </c>
      <c r="D124" s="60" t="s">
        <v>287</v>
      </c>
      <c r="E124" s="61"/>
      <c r="F124" s="61"/>
      <c r="G124" s="61" t="s">
        <v>42</v>
      </c>
      <c r="H124" s="61"/>
      <c r="I124" s="61" t="s">
        <v>42</v>
      </c>
      <c r="J124" s="61"/>
      <c r="K124" s="61" t="s">
        <v>42</v>
      </c>
      <c r="L124" s="61" t="s">
        <v>42</v>
      </c>
      <c r="M124" s="61"/>
      <c r="N124" s="61"/>
      <c r="O124" s="61">
        <v>3</v>
      </c>
      <c r="P124" s="60" t="s">
        <v>661</v>
      </c>
    </row>
    <row r="125" spans="1:16" ht="33" x14ac:dyDescent="0.2">
      <c r="A125" s="61">
        <v>122</v>
      </c>
      <c r="B125" s="65">
        <v>44684</v>
      </c>
      <c r="C125" s="62" t="s">
        <v>384</v>
      </c>
      <c r="D125" s="60" t="s">
        <v>385</v>
      </c>
      <c r="E125" s="63"/>
      <c r="F125" s="63"/>
      <c r="G125" s="63" t="s">
        <v>42</v>
      </c>
      <c r="H125" s="63"/>
      <c r="I125" s="63" t="s">
        <v>42</v>
      </c>
      <c r="J125" s="63"/>
      <c r="K125" s="63" t="s">
        <v>42</v>
      </c>
      <c r="L125" s="63" t="s">
        <v>42</v>
      </c>
      <c r="M125" s="63"/>
      <c r="N125" s="63"/>
      <c r="O125" s="63">
        <v>12</v>
      </c>
      <c r="P125" s="60" t="s">
        <v>643</v>
      </c>
    </row>
    <row r="126" spans="1:16" ht="16.5" x14ac:dyDescent="0.2">
      <c r="A126" s="61">
        <v>123</v>
      </c>
      <c r="B126" s="65">
        <v>44684</v>
      </c>
      <c r="C126" s="62" t="s">
        <v>387</v>
      </c>
      <c r="D126" s="60" t="s">
        <v>388</v>
      </c>
      <c r="E126" s="63"/>
      <c r="F126" s="63"/>
      <c r="G126" s="63" t="s">
        <v>42</v>
      </c>
      <c r="H126" s="63"/>
      <c r="I126" s="63" t="s">
        <v>42</v>
      </c>
      <c r="J126" s="63"/>
      <c r="K126" s="63" t="s">
        <v>42</v>
      </c>
      <c r="L126" s="63" t="s">
        <v>42</v>
      </c>
      <c r="M126" s="63"/>
      <c r="N126" s="63"/>
      <c r="O126" s="63">
        <v>40</v>
      </c>
      <c r="P126" s="60" t="s">
        <v>421</v>
      </c>
    </row>
    <row r="127" spans="1:16" ht="16.5" x14ac:dyDescent="0.2">
      <c r="A127" s="61">
        <v>124</v>
      </c>
      <c r="B127" s="65">
        <v>44684</v>
      </c>
      <c r="C127" s="62" t="s">
        <v>387</v>
      </c>
      <c r="D127" s="60" t="s">
        <v>578</v>
      </c>
      <c r="E127" s="63" t="s">
        <v>42</v>
      </c>
      <c r="F127" s="63"/>
      <c r="G127" s="63"/>
      <c r="H127" s="63"/>
      <c r="I127" s="63" t="s">
        <v>42</v>
      </c>
      <c r="J127" s="63"/>
      <c r="K127" s="63" t="s">
        <v>42</v>
      </c>
      <c r="L127" s="63" t="s">
        <v>42</v>
      </c>
      <c r="M127" s="63"/>
      <c r="N127" s="63"/>
      <c r="O127" s="63">
        <v>22</v>
      </c>
      <c r="P127" s="60" t="s">
        <v>662</v>
      </c>
    </row>
    <row r="128" spans="1:16" ht="33" x14ac:dyDescent="0.2">
      <c r="A128" s="61">
        <v>125</v>
      </c>
      <c r="B128" s="65">
        <v>44685</v>
      </c>
      <c r="C128" s="62" t="s">
        <v>582</v>
      </c>
      <c r="D128" s="60" t="s">
        <v>397</v>
      </c>
      <c r="E128" s="63" t="s">
        <v>42</v>
      </c>
      <c r="F128" s="63" t="s">
        <v>42</v>
      </c>
      <c r="G128" s="63"/>
      <c r="H128" s="63"/>
      <c r="I128" s="63" t="s">
        <v>42</v>
      </c>
      <c r="J128" s="63"/>
      <c r="K128" s="63" t="s">
        <v>42</v>
      </c>
      <c r="L128" s="63" t="s">
        <v>42</v>
      </c>
      <c r="M128" s="63"/>
      <c r="N128" s="63"/>
      <c r="O128" s="63">
        <v>60</v>
      </c>
      <c r="P128" s="60" t="s">
        <v>663</v>
      </c>
    </row>
    <row r="129" spans="1:16" ht="16.5" x14ac:dyDescent="0.2">
      <c r="A129" s="61">
        <v>126</v>
      </c>
      <c r="B129" s="65">
        <v>44686</v>
      </c>
      <c r="C129" s="60" t="s">
        <v>286</v>
      </c>
      <c r="D129" s="60" t="s">
        <v>472</v>
      </c>
      <c r="E129" s="61"/>
      <c r="F129" s="61"/>
      <c r="G129" s="61" t="s">
        <v>42</v>
      </c>
      <c r="H129" s="61"/>
      <c r="I129" s="61" t="s">
        <v>42</v>
      </c>
      <c r="J129" s="61"/>
      <c r="K129" s="61" t="s">
        <v>42</v>
      </c>
      <c r="L129" s="61" t="s">
        <v>42</v>
      </c>
      <c r="M129" s="61"/>
      <c r="N129" s="61"/>
      <c r="O129" s="61">
        <v>2</v>
      </c>
      <c r="P129" s="60" t="s">
        <v>664</v>
      </c>
    </row>
    <row r="130" spans="1:16" ht="33" x14ac:dyDescent="0.2">
      <c r="A130" s="61">
        <v>127</v>
      </c>
      <c r="B130" s="65">
        <v>44686</v>
      </c>
      <c r="C130" s="60" t="s">
        <v>151</v>
      </c>
      <c r="D130" s="60" t="s">
        <v>338</v>
      </c>
      <c r="E130" s="61"/>
      <c r="F130" s="61"/>
      <c r="G130" s="61" t="s">
        <v>42</v>
      </c>
      <c r="H130" s="61"/>
      <c r="I130" s="61" t="s">
        <v>42</v>
      </c>
      <c r="J130" s="61"/>
      <c r="K130" s="61" t="s">
        <v>42</v>
      </c>
      <c r="L130" s="61"/>
      <c r="M130" s="61"/>
      <c r="N130" s="61" t="s">
        <v>42</v>
      </c>
      <c r="O130" s="61">
        <v>1</v>
      </c>
      <c r="P130" s="60" t="s">
        <v>665</v>
      </c>
    </row>
    <row r="131" spans="1:16" ht="16.5" x14ac:dyDescent="0.2">
      <c r="A131" s="61">
        <v>128</v>
      </c>
      <c r="B131" s="65">
        <v>44687</v>
      </c>
      <c r="C131" s="60" t="s">
        <v>281</v>
      </c>
      <c r="D131" s="60" t="s">
        <v>282</v>
      </c>
      <c r="E131" s="61"/>
      <c r="F131" s="61"/>
      <c r="G131" s="61" t="s">
        <v>42</v>
      </c>
      <c r="H131" s="61"/>
      <c r="I131" s="61" t="s">
        <v>42</v>
      </c>
      <c r="J131" s="61"/>
      <c r="K131" s="61" t="s">
        <v>42</v>
      </c>
      <c r="L131" s="61" t="s">
        <v>42</v>
      </c>
      <c r="M131" s="61"/>
      <c r="N131" s="61"/>
      <c r="O131" s="61">
        <v>1</v>
      </c>
      <c r="P131" s="60" t="s">
        <v>625</v>
      </c>
    </row>
    <row r="132" spans="1:16" ht="33" x14ac:dyDescent="0.2">
      <c r="A132" s="61">
        <v>129</v>
      </c>
      <c r="B132" s="65">
        <v>44687</v>
      </c>
      <c r="C132" s="60" t="s">
        <v>151</v>
      </c>
      <c r="D132" s="60" t="s">
        <v>341</v>
      </c>
      <c r="E132" s="61"/>
      <c r="F132" s="61"/>
      <c r="G132" s="61" t="s">
        <v>42</v>
      </c>
      <c r="H132" s="61"/>
      <c r="I132" s="61" t="s">
        <v>42</v>
      </c>
      <c r="J132" s="61"/>
      <c r="K132" s="61" t="s">
        <v>42</v>
      </c>
      <c r="L132" s="61" t="s">
        <v>42</v>
      </c>
      <c r="M132" s="61"/>
      <c r="N132" s="61"/>
      <c r="O132" s="61">
        <v>1</v>
      </c>
      <c r="P132" s="60" t="s">
        <v>666</v>
      </c>
    </row>
    <row r="133" spans="1:16" ht="16.5" x14ac:dyDescent="0.2">
      <c r="A133" s="61">
        <v>130</v>
      </c>
      <c r="B133" s="65">
        <v>44689</v>
      </c>
      <c r="C133" s="60" t="s">
        <v>87</v>
      </c>
      <c r="D133" s="60" t="s">
        <v>296</v>
      </c>
      <c r="E133" s="61" t="s">
        <v>42</v>
      </c>
      <c r="F133" s="61"/>
      <c r="G133" s="61"/>
      <c r="H133" s="61"/>
      <c r="I133" s="61" t="s">
        <v>42</v>
      </c>
      <c r="J133" s="61"/>
      <c r="K133" s="61" t="s">
        <v>42</v>
      </c>
      <c r="L133" s="61" t="s">
        <v>42</v>
      </c>
      <c r="M133" s="61"/>
      <c r="N133" s="61"/>
      <c r="O133" s="61">
        <v>1</v>
      </c>
      <c r="P133" s="60" t="s">
        <v>667</v>
      </c>
    </row>
    <row r="134" spans="1:16" ht="16.5" x14ac:dyDescent="0.2">
      <c r="A134" s="61">
        <v>131</v>
      </c>
      <c r="B134" s="65">
        <v>44690</v>
      </c>
      <c r="C134" s="60" t="s">
        <v>291</v>
      </c>
      <c r="D134" s="60" t="s">
        <v>292</v>
      </c>
      <c r="E134" s="61"/>
      <c r="F134" s="61"/>
      <c r="G134" s="61" t="s">
        <v>42</v>
      </c>
      <c r="H134" s="61"/>
      <c r="I134" s="61" t="s">
        <v>42</v>
      </c>
      <c r="J134" s="61"/>
      <c r="K134" s="61" t="s">
        <v>42</v>
      </c>
      <c r="L134" s="61" t="s">
        <v>42</v>
      </c>
      <c r="M134" s="61"/>
      <c r="N134" s="61"/>
      <c r="O134" s="61">
        <v>1</v>
      </c>
      <c r="P134" s="60" t="s">
        <v>612</v>
      </c>
    </row>
    <row r="135" spans="1:16" ht="33" x14ac:dyDescent="0.2">
      <c r="A135" s="61">
        <v>132</v>
      </c>
      <c r="B135" s="65">
        <v>44690</v>
      </c>
      <c r="C135" s="60" t="s">
        <v>151</v>
      </c>
      <c r="D135" s="60" t="s">
        <v>340</v>
      </c>
      <c r="E135" s="61"/>
      <c r="F135" s="61"/>
      <c r="G135" s="61" t="s">
        <v>42</v>
      </c>
      <c r="H135" s="61"/>
      <c r="I135" s="61" t="s">
        <v>42</v>
      </c>
      <c r="J135" s="61"/>
      <c r="K135" s="61" t="s">
        <v>42</v>
      </c>
      <c r="L135" s="61" t="s">
        <v>42</v>
      </c>
      <c r="M135" s="61"/>
      <c r="N135" s="61"/>
      <c r="O135" s="61">
        <v>1</v>
      </c>
      <c r="P135" s="60" t="s">
        <v>668</v>
      </c>
    </row>
    <row r="136" spans="1:16" ht="33" x14ac:dyDescent="0.2">
      <c r="A136" s="61">
        <v>133</v>
      </c>
      <c r="B136" s="65">
        <v>44690</v>
      </c>
      <c r="C136" s="60" t="s">
        <v>151</v>
      </c>
      <c r="D136" s="64" t="s">
        <v>503</v>
      </c>
      <c r="E136" s="61"/>
      <c r="F136" s="61"/>
      <c r="G136" s="61" t="s">
        <v>42</v>
      </c>
      <c r="H136" s="61"/>
      <c r="I136" s="61" t="s">
        <v>42</v>
      </c>
      <c r="J136" s="61"/>
      <c r="K136" s="61" t="s">
        <v>42</v>
      </c>
      <c r="L136" s="61" t="s">
        <v>42</v>
      </c>
      <c r="M136" s="61"/>
      <c r="N136" s="61"/>
      <c r="O136" s="61">
        <v>1</v>
      </c>
      <c r="P136" s="60" t="s">
        <v>602</v>
      </c>
    </row>
    <row r="137" spans="1:16" ht="33" x14ac:dyDescent="0.2">
      <c r="A137" s="61">
        <v>134</v>
      </c>
      <c r="B137" s="65">
        <v>44690</v>
      </c>
      <c r="C137" s="60" t="s">
        <v>151</v>
      </c>
      <c r="D137" s="64" t="s">
        <v>504</v>
      </c>
      <c r="E137" s="61"/>
      <c r="F137" s="61"/>
      <c r="G137" s="61" t="s">
        <v>42</v>
      </c>
      <c r="H137" s="61"/>
      <c r="I137" s="61" t="s">
        <v>42</v>
      </c>
      <c r="J137" s="61"/>
      <c r="K137" s="61" t="s">
        <v>42</v>
      </c>
      <c r="L137" s="61" t="s">
        <v>42</v>
      </c>
      <c r="M137" s="61"/>
      <c r="N137" s="61"/>
      <c r="O137" s="61">
        <v>1</v>
      </c>
      <c r="P137" s="60" t="s">
        <v>602</v>
      </c>
    </row>
    <row r="138" spans="1:16" ht="33" x14ac:dyDescent="0.2">
      <c r="A138" s="61">
        <v>135</v>
      </c>
      <c r="B138" s="65">
        <v>44690</v>
      </c>
      <c r="C138" s="60" t="s">
        <v>151</v>
      </c>
      <c r="D138" s="64" t="s">
        <v>513</v>
      </c>
      <c r="E138" s="61"/>
      <c r="F138" s="61"/>
      <c r="G138" s="61" t="s">
        <v>42</v>
      </c>
      <c r="H138" s="61"/>
      <c r="I138" s="61" t="s">
        <v>42</v>
      </c>
      <c r="J138" s="61"/>
      <c r="K138" s="61" t="s">
        <v>42</v>
      </c>
      <c r="L138" s="61" t="s">
        <v>42</v>
      </c>
      <c r="M138" s="61"/>
      <c r="N138" s="61"/>
      <c r="O138" s="61">
        <v>1</v>
      </c>
      <c r="P138" s="60" t="s">
        <v>602</v>
      </c>
    </row>
    <row r="139" spans="1:16" ht="16.5" x14ac:dyDescent="0.2">
      <c r="A139" s="61">
        <v>136</v>
      </c>
      <c r="B139" s="65">
        <v>44691</v>
      </c>
      <c r="C139" s="60" t="s">
        <v>139</v>
      </c>
      <c r="D139" s="60" t="s">
        <v>270</v>
      </c>
      <c r="E139" s="61"/>
      <c r="F139" s="61"/>
      <c r="G139" s="61" t="s">
        <v>42</v>
      </c>
      <c r="H139" s="61"/>
      <c r="I139" s="61" t="s">
        <v>42</v>
      </c>
      <c r="J139" s="61"/>
      <c r="K139" s="61" t="s">
        <v>42</v>
      </c>
      <c r="L139" s="61" t="s">
        <v>42</v>
      </c>
      <c r="M139" s="61"/>
      <c r="N139" s="61"/>
      <c r="O139" s="61">
        <v>1</v>
      </c>
      <c r="P139" s="60" t="s">
        <v>625</v>
      </c>
    </row>
    <row r="140" spans="1:16" ht="16.5" x14ac:dyDescent="0.2">
      <c r="A140" s="61">
        <v>137</v>
      </c>
      <c r="B140" s="65">
        <v>44691</v>
      </c>
      <c r="C140" s="62" t="s">
        <v>172</v>
      </c>
      <c r="D140" s="60" t="s">
        <v>352</v>
      </c>
      <c r="E140" s="63"/>
      <c r="F140" s="63"/>
      <c r="G140" s="63" t="s">
        <v>42</v>
      </c>
      <c r="H140" s="63"/>
      <c r="I140" s="63" t="s">
        <v>42</v>
      </c>
      <c r="J140" s="63"/>
      <c r="K140" s="63" t="s">
        <v>42</v>
      </c>
      <c r="L140" s="63" t="s">
        <v>42</v>
      </c>
      <c r="M140" s="63"/>
      <c r="N140" s="63"/>
      <c r="O140" s="63">
        <v>1</v>
      </c>
      <c r="P140" s="60" t="s">
        <v>624</v>
      </c>
    </row>
    <row r="141" spans="1:16" ht="33" x14ac:dyDescent="0.2">
      <c r="A141" s="61">
        <v>138</v>
      </c>
      <c r="B141" s="65">
        <v>44692</v>
      </c>
      <c r="C141" s="60" t="s">
        <v>151</v>
      </c>
      <c r="D141" s="64" t="s">
        <v>508</v>
      </c>
      <c r="E141" s="61"/>
      <c r="F141" s="61"/>
      <c r="G141" s="61" t="s">
        <v>42</v>
      </c>
      <c r="H141" s="61"/>
      <c r="I141" s="61" t="s">
        <v>42</v>
      </c>
      <c r="J141" s="61"/>
      <c r="K141" s="61" t="s">
        <v>42</v>
      </c>
      <c r="L141" s="61" t="s">
        <v>42</v>
      </c>
      <c r="M141" s="61"/>
      <c r="N141" s="61"/>
      <c r="O141" s="61">
        <v>1</v>
      </c>
      <c r="P141" s="60" t="s">
        <v>602</v>
      </c>
    </row>
    <row r="142" spans="1:16" ht="49.5" x14ac:dyDescent="0.2">
      <c r="A142" s="61">
        <v>139</v>
      </c>
      <c r="B142" s="65">
        <v>44692</v>
      </c>
      <c r="C142" s="62" t="s">
        <v>362</v>
      </c>
      <c r="D142" s="60" t="s">
        <v>552</v>
      </c>
      <c r="E142" s="63" t="s">
        <v>42</v>
      </c>
      <c r="F142" s="63" t="s">
        <v>42</v>
      </c>
      <c r="G142" s="63"/>
      <c r="H142" s="63"/>
      <c r="I142" s="63" t="s">
        <v>42</v>
      </c>
      <c r="J142" s="63"/>
      <c r="K142" s="63" t="s">
        <v>42</v>
      </c>
      <c r="L142" s="63" t="s">
        <v>42</v>
      </c>
      <c r="M142" s="63"/>
      <c r="N142" s="63"/>
      <c r="O142" s="63">
        <v>40</v>
      </c>
      <c r="P142" s="60" t="s">
        <v>669</v>
      </c>
    </row>
    <row r="143" spans="1:16" ht="16.5" x14ac:dyDescent="0.2">
      <c r="A143" s="61">
        <v>140</v>
      </c>
      <c r="B143" s="65">
        <v>44693</v>
      </c>
      <c r="C143" s="60" t="s">
        <v>101</v>
      </c>
      <c r="D143" s="60" t="s">
        <v>246</v>
      </c>
      <c r="E143" s="61"/>
      <c r="F143" s="61"/>
      <c r="G143" s="61" t="s">
        <v>42</v>
      </c>
      <c r="H143" s="61"/>
      <c r="I143" s="61" t="s">
        <v>42</v>
      </c>
      <c r="J143" s="61"/>
      <c r="K143" s="61" t="s">
        <v>42</v>
      </c>
      <c r="L143" s="61" t="s">
        <v>42</v>
      </c>
      <c r="M143" s="61"/>
      <c r="N143" s="61"/>
      <c r="O143" s="61">
        <v>1</v>
      </c>
      <c r="P143" s="60" t="s">
        <v>613</v>
      </c>
    </row>
    <row r="144" spans="1:16" ht="16.5" x14ac:dyDescent="0.2">
      <c r="A144" s="61">
        <v>141</v>
      </c>
      <c r="B144" s="65">
        <v>44693</v>
      </c>
      <c r="C144" s="60" t="s">
        <v>101</v>
      </c>
      <c r="D144" s="60" t="s">
        <v>247</v>
      </c>
      <c r="E144" s="61"/>
      <c r="F144" s="61"/>
      <c r="G144" s="61" t="s">
        <v>42</v>
      </c>
      <c r="H144" s="61"/>
      <c r="I144" s="61" t="s">
        <v>42</v>
      </c>
      <c r="J144" s="61"/>
      <c r="K144" s="61" t="s">
        <v>42</v>
      </c>
      <c r="L144" s="61" t="s">
        <v>42</v>
      </c>
      <c r="M144" s="61"/>
      <c r="N144" s="61"/>
      <c r="O144" s="61">
        <v>1</v>
      </c>
      <c r="P144" s="60" t="s">
        <v>613</v>
      </c>
    </row>
    <row r="145" spans="1:16" ht="16.5" x14ac:dyDescent="0.2">
      <c r="A145" s="61">
        <v>142</v>
      </c>
      <c r="B145" s="65">
        <v>44693</v>
      </c>
      <c r="C145" s="60" t="s">
        <v>101</v>
      </c>
      <c r="D145" s="60" t="s">
        <v>248</v>
      </c>
      <c r="E145" s="61"/>
      <c r="F145" s="61"/>
      <c r="G145" s="61" t="s">
        <v>42</v>
      </c>
      <c r="H145" s="61"/>
      <c r="I145" s="61" t="s">
        <v>42</v>
      </c>
      <c r="J145" s="61"/>
      <c r="K145" s="61" t="s">
        <v>42</v>
      </c>
      <c r="L145" s="61" t="s">
        <v>42</v>
      </c>
      <c r="M145" s="61"/>
      <c r="N145" s="61"/>
      <c r="O145" s="61">
        <v>1</v>
      </c>
      <c r="P145" s="60" t="s">
        <v>613</v>
      </c>
    </row>
    <row r="146" spans="1:16" ht="16.5" x14ac:dyDescent="0.2">
      <c r="A146" s="61">
        <v>143</v>
      </c>
      <c r="B146" s="65">
        <v>44693</v>
      </c>
      <c r="C146" s="60" t="s">
        <v>101</v>
      </c>
      <c r="D146" s="60" t="s">
        <v>249</v>
      </c>
      <c r="E146" s="61"/>
      <c r="F146" s="61"/>
      <c r="G146" s="61" t="s">
        <v>42</v>
      </c>
      <c r="H146" s="61"/>
      <c r="I146" s="61" t="s">
        <v>42</v>
      </c>
      <c r="J146" s="61"/>
      <c r="K146" s="61" t="s">
        <v>42</v>
      </c>
      <c r="L146" s="61" t="s">
        <v>42</v>
      </c>
      <c r="M146" s="61"/>
      <c r="N146" s="61"/>
      <c r="O146" s="61">
        <v>1</v>
      </c>
      <c r="P146" s="60" t="s">
        <v>613</v>
      </c>
    </row>
    <row r="147" spans="1:16" ht="16.5" x14ac:dyDescent="0.2">
      <c r="A147" s="61">
        <v>144</v>
      </c>
      <c r="B147" s="65">
        <v>44693</v>
      </c>
      <c r="C147" s="60" t="s">
        <v>101</v>
      </c>
      <c r="D147" s="60" t="s">
        <v>250</v>
      </c>
      <c r="E147" s="61"/>
      <c r="F147" s="61"/>
      <c r="G147" s="61" t="s">
        <v>42</v>
      </c>
      <c r="H147" s="61"/>
      <c r="I147" s="61" t="s">
        <v>42</v>
      </c>
      <c r="J147" s="61"/>
      <c r="K147" s="61" t="s">
        <v>42</v>
      </c>
      <c r="L147" s="61" t="s">
        <v>42</v>
      </c>
      <c r="M147" s="61"/>
      <c r="N147" s="61"/>
      <c r="O147" s="61">
        <v>1</v>
      </c>
      <c r="P147" s="60" t="s">
        <v>613</v>
      </c>
    </row>
    <row r="148" spans="1:16" ht="66" x14ac:dyDescent="0.2">
      <c r="A148" s="61">
        <v>145</v>
      </c>
      <c r="B148" s="65">
        <v>44693</v>
      </c>
      <c r="C148" s="60" t="s">
        <v>325</v>
      </c>
      <c r="D148" s="60" t="s">
        <v>477</v>
      </c>
      <c r="E148" s="61"/>
      <c r="F148" s="61"/>
      <c r="G148" s="61" t="s">
        <v>42</v>
      </c>
      <c r="H148" s="61"/>
      <c r="I148" s="61" t="s">
        <v>42</v>
      </c>
      <c r="J148" s="61"/>
      <c r="K148" s="61" t="s">
        <v>42</v>
      </c>
      <c r="L148" s="61" t="s">
        <v>42</v>
      </c>
      <c r="M148" s="61"/>
      <c r="N148" s="61"/>
      <c r="O148" s="61">
        <v>20</v>
      </c>
      <c r="P148" s="60" t="s">
        <v>670</v>
      </c>
    </row>
    <row r="149" spans="1:16" ht="33" x14ac:dyDescent="0.2">
      <c r="A149" s="61">
        <v>146</v>
      </c>
      <c r="B149" s="65">
        <v>44693</v>
      </c>
      <c r="C149" s="60" t="s">
        <v>151</v>
      </c>
      <c r="D149" s="64" t="s">
        <v>505</v>
      </c>
      <c r="E149" s="61"/>
      <c r="F149" s="61"/>
      <c r="G149" s="61" t="s">
        <v>42</v>
      </c>
      <c r="H149" s="61"/>
      <c r="I149" s="61" t="s">
        <v>42</v>
      </c>
      <c r="J149" s="61"/>
      <c r="K149" s="61" t="s">
        <v>42</v>
      </c>
      <c r="L149" s="61" t="s">
        <v>42</v>
      </c>
      <c r="M149" s="61"/>
      <c r="N149" s="61"/>
      <c r="O149" s="61">
        <v>1</v>
      </c>
      <c r="P149" s="60" t="s">
        <v>602</v>
      </c>
    </row>
    <row r="150" spans="1:16" ht="33" x14ac:dyDescent="0.2">
      <c r="A150" s="61">
        <v>147</v>
      </c>
      <c r="B150" s="65">
        <v>44693</v>
      </c>
      <c r="C150" s="60" t="s">
        <v>151</v>
      </c>
      <c r="D150" s="64" t="s">
        <v>510</v>
      </c>
      <c r="E150" s="61"/>
      <c r="F150" s="61"/>
      <c r="G150" s="61" t="s">
        <v>42</v>
      </c>
      <c r="H150" s="61"/>
      <c r="I150" s="61" t="s">
        <v>42</v>
      </c>
      <c r="J150" s="61"/>
      <c r="K150" s="61" t="s">
        <v>42</v>
      </c>
      <c r="L150" s="61" t="s">
        <v>42</v>
      </c>
      <c r="M150" s="61"/>
      <c r="N150" s="61"/>
      <c r="O150" s="61">
        <v>1</v>
      </c>
      <c r="P150" s="60" t="s">
        <v>602</v>
      </c>
    </row>
    <row r="151" spans="1:16" ht="33" x14ac:dyDescent="0.2">
      <c r="A151" s="61">
        <v>148</v>
      </c>
      <c r="B151" s="65">
        <v>44693</v>
      </c>
      <c r="C151" s="60" t="s">
        <v>151</v>
      </c>
      <c r="D151" s="64" t="s">
        <v>512</v>
      </c>
      <c r="E151" s="61"/>
      <c r="F151" s="61"/>
      <c r="G151" s="61" t="s">
        <v>42</v>
      </c>
      <c r="H151" s="61"/>
      <c r="I151" s="61" t="s">
        <v>42</v>
      </c>
      <c r="J151" s="61"/>
      <c r="K151" s="61" t="s">
        <v>42</v>
      </c>
      <c r="L151" s="61" t="s">
        <v>42</v>
      </c>
      <c r="M151" s="61"/>
      <c r="N151" s="61"/>
      <c r="O151" s="61">
        <v>1</v>
      </c>
      <c r="P151" s="60" t="s">
        <v>602</v>
      </c>
    </row>
    <row r="152" spans="1:16" ht="49.5" x14ac:dyDescent="0.2">
      <c r="A152" s="61">
        <v>149</v>
      </c>
      <c r="B152" s="65">
        <v>44693</v>
      </c>
      <c r="C152" s="62" t="s">
        <v>366</v>
      </c>
      <c r="D152" s="60" t="s">
        <v>550</v>
      </c>
      <c r="E152" s="63"/>
      <c r="F152" s="63" t="s">
        <v>42</v>
      </c>
      <c r="G152" s="63"/>
      <c r="H152" s="63"/>
      <c r="I152" s="63" t="s">
        <v>42</v>
      </c>
      <c r="J152" s="63"/>
      <c r="K152" s="63" t="s">
        <v>42</v>
      </c>
      <c r="L152" s="63" t="s">
        <v>42</v>
      </c>
      <c r="M152" s="63"/>
      <c r="N152" s="63"/>
      <c r="O152" s="63">
        <v>25</v>
      </c>
      <c r="P152" s="60" t="s">
        <v>671</v>
      </c>
    </row>
    <row r="153" spans="1:16" ht="16.5" x14ac:dyDescent="0.2">
      <c r="A153" s="61">
        <v>150</v>
      </c>
      <c r="B153" s="65">
        <v>44693</v>
      </c>
      <c r="C153" s="62" t="s">
        <v>108</v>
      </c>
      <c r="D153" s="60" t="s">
        <v>585</v>
      </c>
      <c r="E153" s="63"/>
      <c r="F153" s="63"/>
      <c r="G153" s="63" t="s">
        <v>42</v>
      </c>
      <c r="H153" s="63"/>
      <c r="I153" s="63" t="s">
        <v>42</v>
      </c>
      <c r="J153" s="63"/>
      <c r="K153" s="63" t="s">
        <v>42</v>
      </c>
      <c r="L153" s="63" t="s">
        <v>42</v>
      </c>
      <c r="M153" s="63"/>
      <c r="N153" s="63"/>
      <c r="O153" s="63">
        <v>1</v>
      </c>
      <c r="P153" s="60" t="s">
        <v>672</v>
      </c>
    </row>
    <row r="154" spans="1:16" ht="49.5" x14ac:dyDescent="0.2">
      <c r="A154" s="61">
        <v>151</v>
      </c>
      <c r="B154" s="65">
        <v>44694</v>
      </c>
      <c r="C154" s="60" t="s">
        <v>442</v>
      </c>
      <c r="D154" s="60" t="s">
        <v>443</v>
      </c>
      <c r="E154" s="61"/>
      <c r="F154" s="61"/>
      <c r="G154" s="61" t="s">
        <v>42</v>
      </c>
      <c r="H154" s="61"/>
      <c r="I154" s="61" t="s">
        <v>42</v>
      </c>
      <c r="J154" s="61"/>
      <c r="K154" s="61" t="s">
        <v>42</v>
      </c>
      <c r="L154" s="61" t="s">
        <v>42</v>
      </c>
      <c r="M154" s="61"/>
      <c r="N154" s="61"/>
      <c r="O154" s="61">
        <v>4</v>
      </c>
      <c r="P154" s="60" t="s">
        <v>673</v>
      </c>
    </row>
    <row r="155" spans="1:16" ht="33" x14ac:dyDescent="0.2">
      <c r="A155" s="61">
        <v>152</v>
      </c>
      <c r="B155" s="65">
        <v>44694</v>
      </c>
      <c r="C155" s="60" t="s">
        <v>151</v>
      </c>
      <c r="D155" s="64" t="s">
        <v>506</v>
      </c>
      <c r="E155" s="61"/>
      <c r="F155" s="61"/>
      <c r="G155" s="61" t="s">
        <v>42</v>
      </c>
      <c r="H155" s="61"/>
      <c r="I155" s="61" t="s">
        <v>42</v>
      </c>
      <c r="J155" s="61"/>
      <c r="K155" s="61" t="s">
        <v>42</v>
      </c>
      <c r="L155" s="61" t="s">
        <v>42</v>
      </c>
      <c r="M155" s="61"/>
      <c r="N155" s="61"/>
      <c r="O155" s="61">
        <v>1</v>
      </c>
      <c r="P155" s="60" t="s">
        <v>602</v>
      </c>
    </row>
    <row r="156" spans="1:16" ht="33" x14ac:dyDescent="0.2">
      <c r="A156" s="61">
        <v>153</v>
      </c>
      <c r="B156" s="65">
        <v>44694</v>
      </c>
      <c r="C156" s="60" t="s">
        <v>151</v>
      </c>
      <c r="D156" s="64" t="s">
        <v>507</v>
      </c>
      <c r="E156" s="61"/>
      <c r="F156" s="61"/>
      <c r="G156" s="61" t="s">
        <v>42</v>
      </c>
      <c r="H156" s="61"/>
      <c r="I156" s="61" t="s">
        <v>42</v>
      </c>
      <c r="J156" s="61"/>
      <c r="K156" s="61" t="s">
        <v>42</v>
      </c>
      <c r="L156" s="61" t="s">
        <v>42</v>
      </c>
      <c r="M156" s="61"/>
      <c r="N156" s="61"/>
      <c r="O156" s="61">
        <v>1</v>
      </c>
      <c r="P156" s="60" t="s">
        <v>602</v>
      </c>
    </row>
    <row r="157" spans="1:16" ht="16.5" x14ac:dyDescent="0.2">
      <c r="A157" s="61">
        <v>154</v>
      </c>
      <c r="B157" s="65">
        <v>44695</v>
      </c>
      <c r="C157" s="60" t="s">
        <v>128</v>
      </c>
      <c r="D157" s="60" t="s">
        <v>251</v>
      </c>
      <c r="E157" s="61"/>
      <c r="F157" s="61"/>
      <c r="G157" s="61" t="s">
        <v>42</v>
      </c>
      <c r="H157" s="61"/>
      <c r="I157" s="61" t="s">
        <v>42</v>
      </c>
      <c r="J157" s="61"/>
      <c r="K157" s="61" t="s">
        <v>42</v>
      </c>
      <c r="L157" s="61" t="s">
        <v>42</v>
      </c>
      <c r="M157" s="61"/>
      <c r="N157" s="61"/>
      <c r="O157" s="61">
        <v>1</v>
      </c>
      <c r="P157" s="60" t="s">
        <v>613</v>
      </c>
    </row>
    <row r="158" spans="1:16" ht="16.5" x14ac:dyDescent="0.2">
      <c r="A158" s="61">
        <v>155</v>
      </c>
      <c r="B158" s="65">
        <v>44695</v>
      </c>
      <c r="C158" s="60" t="s">
        <v>128</v>
      </c>
      <c r="D158" s="60" t="s">
        <v>252</v>
      </c>
      <c r="E158" s="61"/>
      <c r="F158" s="61"/>
      <c r="G158" s="61" t="s">
        <v>42</v>
      </c>
      <c r="H158" s="61"/>
      <c r="I158" s="61" t="s">
        <v>42</v>
      </c>
      <c r="J158" s="61"/>
      <c r="K158" s="61" t="s">
        <v>42</v>
      </c>
      <c r="L158" s="61" t="s">
        <v>42</v>
      </c>
      <c r="M158" s="61"/>
      <c r="N158" s="61"/>
      <c r="O158" s="61">
        <v>1</v>
      </c>
      <c r="P158" s="60" t="s">
        <v>613</v>
      </c>
    </row>
    <row r="159" spans="1:16" ht="49.5" x14ac:dyDescent="0.2">
      <c r="A159" s="61">
        <v>156</v>
      </c>
      <c r="B159" s="65">
        <v>44695</v>
      </c>
      <c r="C159" s="60" t="s">
        <v>151</v>
      </c>
      <c r="D159" s="60" t="s">
        <v>473</v>
      </c>
      <c r="E159" s="61"/>
      <c r="F159" s="61"/>
      <c r="G159" s="61" t="s">
        <v>42</v>
      </c>
      <c r="H159" s="61"/>
      <c r="I159" s="61"/>
      <c r="J159" s="61"/>
      <c r="K159" s="61" t="s">
        <v>42</v>
      </c>
      <c r="L159" s="61"/>
      <c r="M159" s="61"/>
      <c r="N159" s="61"/>
      <c r="O159" s="61">
        <v>11</v>
      </c>
      <c r="P159" s="60" t="s">
        <v>674</v>
      </c>
    </row>
    <row r="160" spans="1:16" ht="33" x14ac:dyDescent="0.2">
      <c r="A160" s="61">
        <v>157</v>
      </c>
      <c r="B160" s="65">
        <v>44695</v>
      </c>
      <c r="C160" s="62" t="s">
        <v>400</v>
      </c>
      <c r="D160" s="60" t="s">
        <v>401</v>
      </c>
      <c r="E160" s="63"/>
      <c r="F160" s="63"/>
      <c r="G160" s="63" t="s">
        <v>42</v>
      </c>
      <c r="H160" s="63"/>
      <c r="I160" s="63" t="s">
        <v>42</v>
      </c>
      <c r="J160" s="63"/>
      <c r="K160" s="63" t="s">
        <v>42</v>
      </c>
      <c r="L160" s="63" t="s">
        <v>42</v>
      </c>
      <c r="M160" s="63"/>
      <c r="N160" s="63"/>
      <c r="O160" s="63">
        <v>1</v>
      </c>
      <c r="P160" s="60" t="s">
        <v>675</v>
      </c>
    </row>
    <row r="161" spans="1:16" ht="49.5" x14ac:dyDescent="0.2">
      <c r="A161" s="61">
        <v>158</v>
      </c>
      <c r="B161" s="65">
        <v>44697</v>
      </c>
      <c r="C161" s="60" t="s">
        <v>80</v>
      </c>
      <c r="D161" s="60" t="s">
        <v>227</v>
      </c>
      <c r="E161" s="61"/>
      <c r="F161" s="61"/>
      <c r="G161" s="61" t="s">
        <v>42</v>
      </c>
      <c r="H161" s="61"/>
      <c r="I161" s="61" t="s">
        <v>42</v>
      </c>
      <c r="J161" s="61"/>
      <c r="K161" s="61" t="s">
        <v>42</v>
      </c>
      <c r="L161" s="61" t="s">
        <v>42</v>
      </c>
      <c r="M161" s="61"/>
      <c r="N161" s="61"/>
      <c r="O161" s="61">
        <v>1</v>
      </c>
      <c r="P161" s="60" t="s">
        <v>676</v>
      </c>
    </row>
    <row r="162" spans="1:16" ht="33" x14ac:dyDescent="0.2">
      <c r="A162" s="61">
        <v>159</v>
      </c>
      <c r="B162" s="65">
        <v>44697</v>
      </c>
      <c r="C162" s="60" t="s">
        <v>80</v>
      </c>
      <c r="D162" s="60" t="s">
        <v>228</v>
      </c>
      <c r="E162" s="61"/>
      <c r="F162" s="61"/>
      <c r="G162" s="61" t="s">
        <v>42</v>
      </c>
      <c r="H162" s="61"/>
      <c r="I162" s="61" t="s">
        <v>42</v>
      </c>
      <c r="J162" s="61"/>
      <c r="K162" s="61" t="s">
        <v>42</v>
      </c>
      <c r="L162" s="61" t="s">
        <v>42</v>
      </c>
      <c r="M162" s="61"/>
      <c r="N162" s="61"/>
      <c r="O162" s="61">
        <v>1</v>
      </c>
      <c r="P162" s="60" t="s">
        <v>677</v>
      </c>
    </row>
    <row r="163" spans="1:16" ht="49.5" x14ac:dyDescent="0.2">
      <c r="A163" s="61">
        <v>160</v>
      </c>
      <c r="B163" s="65">
        <v>44697</v>
      </c>
      <c r="C163" s="60" t="s">
        <v>80</v>
      </c>
      <c r="D163" s="60" t="s">
        <v>229</v>
      </c>
      <c r="E163" s="61"/>
      <c r="F163" s="61"/>
      <c r="G163" s="61" t="s">
        <v>42</v>
      </c>
      <c r="H163" s="61"/>
      <c r="I163" s="61" t="s">
        <v>42</v>
      </c>
      <c r="J163" s="61"/>
      <c r="K163" s="61" t="s">
        <v>42</v>
      </c>
      <c r="L163" s="61" t="s">
        <v>42</v>
      </c>
      <c r="M163" s="61"/>
      <c r="N163" s="61"/>
      <c r="O163" s="61">
        <v>1</v>
      </c>
      <c r="P163" s="60" t="s">
        <v>678</v>
      </c>
    </row>
    <row r="164" spans="1:16" ht="33" x14ac:dyDescent="0.2">
      <c r="A164" s="61">
        <v>161</v>
      </c>
      <c r="B164" s="65">
        <v>44697</v>
      </c>
      <c r="C164" s="62" t="s">
        <v>137</v>
      </c>
      <c r="D164" s="60" t="s">
        <v>586</v>
      </c>
      <c r="E164" s="63"/>
      <c r="F164" s="63"/>
      <c r="G164" s="63" t="s">
        <v>42</v>
      </c>
      <c r="H164" s="63"/>
      <c r="I164" s="63" t="s">
        <v>42</v>
      </c>
      <c r="J164" s="63"/>
      <c r="K164" s="63" t="s">
        <v>42</v>
      </c>
      <c r="L164" s="63" t="s">
        <v>42</v>
      </c>
      <c r="M164" s="63"/>
      <c r="N164" s="63"/>
      <c r="O164" s="63">
        <v>1</v>
      </c>
      <c r="P164" s="60" t="s">
        <v>679</v>
      </c>
    </row>
    <row r="165" spans="1:16" ht="33" x14ac:dyDescent="0.2">
      <c r="A165" s="61">
        <v>162</v>
      </c>
      <c r="B165" s="65">
        <v>44698</v>
      </c>
      <c r="C165" s="60" t="s">
        <v>80</v>
      </c>
      <c r="D165" s="60" t="s">
        <v>230</v>
      </c>
      <c r="E165" s="61"/>
      <c r="F165" s="61"/>
      <c r="G165" s="61" t="s">
        <v>42</v>
      </c>
      <c r="H165" s="61"/>
      <c r="I165" s="61" t="s">
        <v>42</v>
      </c>
      <c r="J165" s="61"/>
      <c r="K165" s="61" t="s">
        <v>42</v>
      </c>
      <c r="L165" s="61" t="s">
        <v>42</v>
      </c>
      <c r="M165" s="61"/>
      <c r="N165" s="61"/>
      <c r="O165" s="61">
        <v>1</v>
      </c>
      <c r="P165" s="60" t="s">
        <v>680</v>
      </c>
    </row>
    <row r="166" spans="1:16" ht="33" x14ac:dyDescent="0.2">
      <c r="A166" s="61">
        <v>163</v>
      </c>
      <c r="B166" s="65">
        <v>44698</v>
      </c>
      <c r="C166" s="60" t="s">
        <v>80</v>
      </c>
      <c r="D166" s="60" t="s">
        <v>231</v>
      </c>
      <c r="E166" s="61"/>
      <c r="F166" s="61"/>
      <c r="G166" s="61" t="s">
        <v>42</v>
      </c>
      <c r="H166" s="61"/>
      <c r="I166" s="61" t="s">
        <v>42</v>
      </c>
      <c r="J166" s="61"/>
      <c r="K166" s="61" t="s">
        <v>42</v>
      </c>
      <c r="L166" s="61" t="s">
        <v>42</v>
      </c>
      <c r="M166" s="61"/>
      <c r="N166" s="61"/>
      <c r="O166" s="61">
        <v>1</v>
      </c>
      <c r="P166" s="60" t="s">
        <v>681</v>
      </c>
    </row>
    <row r="167" spans="1:16" ht="33" x14ac:dyDescent="0.2">
      <c r="A167" s="61">
        <v>164</v>
      </c>
      <c r="B167" s="65">
        <v>44698</v>
      </c>
      <c r="C167" s="60" t="s">
        <v>80</v>
      </c>
      <c r="D167" s="60" t="s">
        <v>447</v>
      </c>
      <c r="E167" s="61"/>
      <c r="F167" s="61"/>
      <c r="G167" s="61" t="s">
        <v>42</v>
      </c>
      <c r="H167" s="61"/>
      <c r="I167" s="61" t="s">
        <v>42</v>
      </c>
      <c r="J167" s="61"/>
      <c r="K167" s="61" t="s">
        <v>42</v>
      </c>
      <c r="L167" s="61" t="s">
        <v>42</v>
      </c>
      <c r="M167" s="61"/>
      <c r="N167" s="61"/>
      <c r="O167" s="61">
        <v>1</v>
      </c>
      <c r="P167" s="60" t="s">
        <v>682</v>
      </c>
    </row>
    <row r="168" spans="1:16" ht="33" x14ac:dyDescent="0.2">
      <c r="A168" s="61">
        <v>165</v>
      </c>
      <c r="B168" s="65">
        <v>44698</v>
      </c>
      <c r="C168" s="60" t="s">
        <v>75</v>
      </c>
      <c r="D168" s="60" t="s">
        <v>448</v>
      </c>
      <c r="E168" s="61"/>
      <c r="F168" s="61"/>
      <c r="G168" s="61" t="s">
        <v>42</v>
      </c>
      <c r="H168" s="61"/>
      <c r="I168" s="61" t="s">
        <v>42</v>
      </c>
      <c r="J168" s="61"/>
      <c r="K168" s="61" t="s">
        <v>42</v>
      </c>
      <c r="L168" s="61" t="s">
        <v>42</v>
      </c>
      <c r="M168" s="61"/>
      <c r="N168" s="61"/>
      <c r="O168" s="61">
        <v>4</v>
      </c>
      <c r="P168" s="60" t="s">
        <v>683</v>
      </c>
    </row>
    <row r="169" spans="1:16" ht="49.5" x14ac:dyDescent="0.2">
      <c r="A169" s="61">
        <v>166</v>
      </c>
      <c r="B169" s="65">
        <v>44698</v>
      </c>
      <c r="C169" s="60" t="s">
        <v>158</v>
      </c>
      <c r="D169" s="60" t="s">
        <v>232</v>
      </c>
      <c r="E169" s="61"/>
      <c r="F169" s="61"/>
      <c r="G169" s="61" t="s">
        <v>42</v>
      </c>
      <c r="H169" s="61"/>
      <c r="I169" s="61" t="s">
        <v>42</v>
      </c>
      <c r="J169" s="61"/>
      <c r="K169" s="61" t="s">
        <v>42</v>
      </c>
      <c r="L169" s="61" t="s">
        <v>42</v>
      </c>
      <c r="M169" s="61"/>
      <c r="N169" s="61"/>
      <c r="O169" s="61">
        <v>2</v>
      </c>
      <c r="P169" s="60" t="s">
        <v>684</v>
      </c>
    </row>
    <row r="170" spans="1:16" ht="49.5" x14ac:dyDescent="0.2">
      <c r="A170" s="61">
        <v>167</v>
      </c>
      <c r="B170" s="65">
        <v>44698</v>
      </c>
      <c r="C170" s="60" t="s">
        <v>161</v>
      </c>
      <c r="D170" s="60" t="s">
        <v>233</v>
      </c>
      <c r="E170" s="61"/>
      <c r="F170" s="61"/>
      <c r="G170" s="61" t="s">
        <v>42</v>
      </c>
      <c r="H170" s="61"/>
      <c r="I170" s="61" t="s">
        <v>42</v>
      </c>
      <c r="J170" s="61"/>
      <c r="K170" s="61" t="s">
        <v>42</v>
      </c>
      <c r="L170" s="61" t="s">
        <v>42</v>
      </c>
      <c r="M170" s="61"/>
      <c r="N170" s="61"/>
      <c r="O170" s="61">
        <v>2</v>
      </c>
      <c r="P170" s="60" t="s">
        <v>685</v>
      </c>
    </row>
    <row r="171" spans="1:16" ht="16.5" x14ac:dyDescent="0.2">
      <c r="A171" s="61">
        <v>168</v>
      </c>
      <c r="B171" s="65">
        <v>44698</v>
      </c>
      <c r="C171" s="60" t="s">
        <v>133</v>
      </c>
      <c r="D171" s="60" t="s">
        <v>254</v>
      </c>
      <c r="E171" s="61"/>
      <c r="F171" s="61"/>
      <c r="G171" s="61" t="s">
        <v>42</v>
      </c>
      <c r="H171" s="61"/>
      <c r="I171" s="61" t="s">
        <v>42</v>
      </c>
      <c r="J171" s="61"/>
      <c r="K171" s="61" t="s">
        <v>42</v>
      </c>
      <c r="L171" s="61" t="s">
        <v>42</v>
      </c>
      <c r="M171" s="61"/>
      <c r="N171" s="61"/>
      <c r="O171" s="61">
        <v>1</v>
      </c>
      <c r="P171" s="60" t="s">
        <v>613</v>
      </c>
    </row>
    <row r="172" spans="1:16" ht="33" x14ac:dyDescent="0.2">
      <c r="A172" s="61">
        <v>169</v>
      </c>
      <c r="B172" s="65">
        <v>44698</v>
      </c>
      <c r="C172" s="60" t="s">
        <v>95</v>
      </c>
      <c r="D172" s="60" t="s">
        <v>330</v>
      </c>
      <c r="E172" s="61"/>
      <c r="F172" s="61" t="s">
        <v>42</v>
      </c>
      <c r="G172" s="61" t="s">
        <v>42</v>
      </c>
      <c r="H172" s="61"/>
      <c r="I172" s="61" t="s">
        <v>42</v>
      </c>
      <c r="J172" s="61" t="s">
        <v>42</v>
      </c>
      <c r="K172" s="61"/>
      <c r="L172" s="61" t="s">
        <v>42</v>
      </c>
      <c r="M172" s="61"/>
      <c r="N172" s="61"/>
      <c r="O172" s="61">
        <v>3</v>
      </c>
      <c r="P172" s="60" t="s">
        <v>619</v>
      </c>
    </row>
    <row r="173" spans="1:16" ht="33" x14ac:dyDescent="0.2">
      <c r="A173" s="61">
        <v>170</v>
      </c>
      <c r="B173" s="65">
        <v>44698</v>
      </c>
      <c r="C173" s="60" t="s">
        <v>151</v>
      </c>
      <c r="D173" s="64" t="s">
        <v>502</v>
      </c>
      <c r="E173" s="61"/>
      <c r="F173" s="61"/>
      <c r="G173" s="61" t="s">
        <v>42</v>
      </c>
      <c r="H173" s="61"/>
      <c r="I173" s="61" t="s">
        <v>42</v>
      </c>
      <c r="J173" s="61"/>
      <c r="K173" s="61" t="s">
        <v>42</v>
      </c>
      <c r="L173" s="61" t="s">
        <v>42</v>
      </c>
      <c r="M173" s="61"/>
      <c r="N173" s="61"/>
      <c r="O173" s="61">
        <v>1</v>
      </c>
      <c r="P173" s="60" t="s">
        <v>602</v>
      </c>
    </row>
    <row r="174" spans="1:16" ht="16.5" x14ac:dyDescent="0.2">
      <c r="A174" s="61">
        <v>171</v>
      </c>
      <c r="B174" s="65">
        <v>44698</v>
      </c>
      <c r="C174" s="62" t="s">
        <v>172</v>
      </c>
      <c r="D174" s="60" t="s">
        <v>525</v>
      </c>
      <c r="E174" s="63"/>
      <c r="F174" s="63" t="s">
        <v>42</v>
      </c>
      <c r="G174" s="63"/>
      <c r="H174" s="63"/>
      <c r="I174" s="63" t="s">
        <v>42</v>
      </c>
      <c r="J174" s="63"/>
      <c r="K174" s="63" t="s">
        <v>42</v>
      </c>
      <c r="L174" s="63" t="s">
        <v>42</v>
      </c>
      <c r="M174" s="63"/>
      <c r="N174" s="63"/>
      <c r="O174" s="63">
        <v>1</v>
      </c>
      <c r="P174" s="60" t="s">
        <v>613</v>
      </c>
    </row>
    <row r="175" spans="1:16" ht="33" x14ac:dyDescent="0.2">
      <c r="A175" s="61">
        <v>172</v>
      </c>
      <c r="B175" s="65">
        <v>44698</v>
      </c>
      <c r="C175" s="62" t="s">
        <v>121</v>
      </c>
      <c r="D175" s="60" t="s">
        <v>549</v>
      </c>
      <c r="E175" s="63"/>
      <c r="F175" s="63"/>
      <c r="G175" s="63" t="s">
        <v>42</v>
      </c>
      <c r="H175" s="63"/>
      <c r="I175" s="63" t="s">
        <v>42</v>
      </c>
      <c r="J175" s="63"/>
      <c r="K175" s="63" t="s">
        <v>42</v>
      </c>
      <c r="L175" s="63" t="s">
        <v>42</v>
      </c>
      <c r="M175" s="63"/>
      <c r="N175" s="63"/>
      <c r="O175" s="63">
        <v>27</v>
      </c>
      <c r="P175" s="60" t="s">
        <v>686</v>
      </c>
    </row>
    <row r="176" spans="1:16" ht="16.5" x14ac:dyDescent="0.2">
      <c r="A176" s="61">
        <v>173</v>
      </c>
      <c r="B176" s="65">
        <v>44698</v>
      </c>
      <c r="C176" s="62" t="s">
        <v>120</v>
      </c>
      <c r="D176" s="60" t="s">
        <v>553</v>
      </c>
      <c r="E176" s="63"/>
      <c r="F176" s="63"/>
      <c r="G176" s="63" t="s">
        <v>42</v>
      </c>
      <c r="H176" s="63"/>
      <c r="I176" s="63" t="s">
        <v>42</v>
      </c>
      <c r="J176" s="63"/>
      <c r="K176" s="63" t="s">
        <v>42</v>
      </c>
      <c r="L176" s="63" t="s">
        <v>42</v>
      </c>
      <c r="M176" s="63"/>
      <c r="N176" s="63"/>
      <c r="O176" s="63" t="s">
        <v>410</v>
      </c>
      <c r="P176" s="60" t="s">
        <v>687</v>
      </c>
    </row>
    <row r="177" spans="1:16" ht="33" x14ac:dyDescent="0.2">
      <c r="A177" s="61">
        <v>174</v>
      </c>
      <c r="B177" s="65">
        <v>44698</v>
      </c>
      <c r="C177" s="62" t="s">
        <v>154</v>
      </c>
      <c r="D177" s="60" t="s">
        <v>558</v>
      </c>
      <c r="E177" s="63"/>
      <c r="F177" s="63"/>
      <c r="G177" s="63" t="s">
        <v>42</v>
      </c>
      <c r="H177" s="63"/>
      <c r="I177" s="63" t="s">
        <v>42</v>
      </c>
      <c r="J177" s="63"/>
      <c r="K177" s="63" t="s">
        <v>42</v>
      </c>
      <c r="L177" s="63" t="s">
        <v>42</v>
      </c>
      <c r="M177" s="63"/>
      <c r="N177" s="63"/>
      <c r="O177" s="63" t="s">
        <v>410</v>
      </c>
      <c r="P177" s="60" t="s">
        <v>688</v>
      </c>
    </row>
    <row r="178" spans="1:16" ht="33" x14ac:dyDescent="0.2">
      <c r="A178" s="61">
        <v>175</v>
      </c>
      <c r="B178" s="65">
        <v>44698</v>
      </c>
      <c r="C178" s="62" t="s">
        <v>563</v>
      </c>
      <c r="D178" s="60" t="s">
        <v>564</v>
      </c>
      <c r="E178" s="63"/>
      <c r="F178" s="63"/>
      <c r="G178" s="63" t="s">
        <v>42</v>
      </c>
      <c r="H178" s="63"/>
      <c r="I178" s="63" t="s">
        <v>42</v>
      </c>
      <c r="J178" s="63"/>
      <c r="K178" s="63" t="s">
        <v>42</v>
      </c>
      <c r="L178" s="63" t="s">
        <v>42</v>
      </c>
      <c r="M178" s="63"/>
      <c r="N178" s="63"/>
      <c r="O178" s="63">
        <v>1</v>
      </c>
      <c r="P178" s="60" t="s">
        <v>599</v>
      </c>
    </row>
    <row r="179" spans="1:16" ht="33" x14ac:dyDescent="0.2">
      <c r="A179" s="61">
        <v>176</v>
      </c>
      <c r="B179" s="65">
        <v>44698</v>
      </c>
      <c r="C179" s="62" t="s">
        <v>373</v>
      </c>
      <c r="D179" s="60" t="s">
        <v>565</v>
      </c>
      <c r="E179" s="63"/>
      <c r="F179" s="63"/>
      <c r="G179" s="63" t="s">
        <v>42</v>
      </c>
      <c r="H179" s="63"/>
      <c r="I179" s="63" t="s">
        <v>42</v>
      </c>
      <c r="J179" s="63"/>
      <c r="K179" s="63" t="s">
        <v>42</v>
      </c>
      <c r="L179" s="63" t="s">
        <v>42</v>
      </c>
      <c r="M179" s="63"/>
      <c r="N179" s="63"/>
      <c r="O179" s="63">
        <v>1</v>
      </c>
      <c r="P179" s="60" t="s">
        <v>643</v>
      </c>
    </row>
    <row r="180" spans="1:16" ht="16.5" x14ac:dyDescent="0.2">
      <c r="A180" s="61">
        <v>177</v>
      </c>
      <c r="B180" s="65">
        <v>44698</v>
      </c>
      <c r="C180" s="62" t="s">
        <v>120</v>
      </c>
      <c r="D180" s="60" t="s">
        <v>573</v>
      </c>
      <c r="E180" s="63"/>
      <c r="F180" s="63"/>
      <c r="G180" s="63" t="s">
        <v>42</v>
      </c>
      <c r="H180" s="63"/>
      <c r="I180" s="63" t="s">
        <v>42</v>
      </c>
      <c r="J180" s="63"/>
      <c r="K180" s="63" t="s">
        <v>42</v>
      </c>
      <c r="L180" s="63" t="s">
        <v>42</v>
      </c>
      <c r="M180" s="63"/>
      <c r="N180" s="63"/>
      <c r="O180" s="63">
        <v>1</v>
      </c>
      <c r="P180" s="60" t="s">
        <v>420</v>
      </c>
    </row>
    <row r="181" spans="1:16" ht="33" x14ac:dyDescent="0.2">
      <c r="A181" s="61">
        <v>178</v>
      </c>
      <c r="B181" s="65">
        <v>44698</v>
      </c>
      <c r="C181" s="62" t="s">
        <v>163</v>
      </c>
      <c r="D181" s="60" t="s">
        <v>575</v>
      </c>
      <c r="E181" s="63"/>
      <c r="F181" s="63"/>
      <c r="G181" s="63" t="s">
        <v>42</v>
      </c>
      <c r="H181" s="63"/>
      <c r="I181" s="63" t="s">
        <v>42</v>
      </c>
      <c r="J181" s="63"/>
      <c r="K181" s="63" t="s">
        <v>42</v>
      </c>
      <c r="L181" s="63" t="s">
        <v>42</v>
      </c>
      <c r="M181" s="63"/>
      <c r="N181" s="63"/>
      <c r="O181" s="63">
        <v>1</v>
      </c>
      <c r="P181" s="60" t="s">
        <v>643</v>
      </c>
    </row>
    <row r="182" spans="1:16" ht="16.5" x14ac:dyDescent="0.2">
      <c r="A182" s="61">
        <v>179</v>
      </c>
      <c r="B182" s="65">
        <v>44698</v>
      </c>
      <c r="C182" s="62" t="s">
        <v>398</v>
      </c>
      <c r="D182" s="60" t="s">
        <v>583</v>
      </c>
      <c r="E182" s="63"/>
      <c r="F182" s="63"/>
      <c r="G182" s="63" t="s">
        <v>42</v>
      </c>
      <c r="H182" s="63"/>
      <c r="I182" s="63" t="s">
        <v>42</v>
      </c>
      <c r="J182" s="63"/>
      <c r="K182" s="63" t="s">
        <v>42</v>
      </c>
      <c r="L182" s="63" t="s">
        <v>42</v>
      </c>
      <c r="M182" s="63"/>
      <c r="N182" s="63"/>
      <c r="O182" s="63">
        <v>1</v>
      </c>
      <c r="P182" s="60" t="s">
        <v>689</v>
      </c>
    </row>
    <row r="183" spans="1:16" ht="33" x14ac:dyDescent="0.2">
      <c r="A183" s="61">
        <v>180</v>
      </c>
      <c r="B183" s="65">
        <v>44698</v>
      </c>
      <c r="C183" s="62" t="s">
        <v>121</v>
      </c>
      <c r="D183" s="60" t="s">
        <v>402</v>
      </c>
      <c r="E183" s="63"/>
      <c r="F183" s="63"/>
      <c r="G183" s="63" t="s">
        <v>42</v>
      </c>
      <c r="H183" s="63"/>
      <c r="I183" s="63" t="s">
        <v>42</v>
      </c>
      <c r="J183" s="63"/>
      <c r="K183" s="63" t="s">
        <v>42</v>
      </c>
      <c r="L183" s="63" t="s">
        <v>42</v>
      </c>
      <c r="M183" s="63"/>
      <c r="N183" s="63"/>
      <c r="O183" s="63">
        <v>1</v>
      </c>
      <c r="P183" s="60" t="s">
        <v>690</v>
      </c>
    </row>
    <row r="184" spans="1:16" ht="33" x14ac:dyDescent="0.2">
      <c r="A184" s="61">
        <v>181</v>
      </c>
      <c r="B184" s="65">
        <v>44698</v>
      </c>
      <c r="C184" s="62" t="s">
        <v>154</v>
      </c>
      <c r="D184" s="60" t="s">
        <v>559</v>
      </c>
      <c r="E184" s="63"/>
      <c r="F184" s="63"/>
      <c r="G184" s="63" t="s">
        <v>42</v>
      </c>
      <c r="H184" s="63"/>
      <c r="I184" s="63" t="s">
        <v>42</v>
      </c>
      <c r="J184" s="63"/>
      <c r="K184" s="63" t="s">
        <v>42</v>
      </c>
      <c r="L184" s="63" t="s">
        <v>42</v>
      </c>
      <c r="M184" s="63"/>
      <c r="N184" s="63"/>
      <c r="O184" s="63">
        <v>37</v>
      </c>
      <c r="P184" s="60" t="s">
        <v>643</v>
      </c>
    </row>
    <row r="185" spans="1:16" ht="66" x14ac:dyDescent="0.2">
      <c r="A185" s="61">
        <v>182</v>
      </c>
      <c r="B185" s="65">
        <v>44699</v>
      </c>
      <c r="C185" s="60" t="s">
        <v>151</v>
      </c>
      <c r="D185" s="60" t="s">
        <v>435</v>
      </c>
      <c r="E185" s="61"/>
      <c r="F185" s="61"/>
      <c r="G185" s="61" t="s">
        <v>42</v>
      </c>
      <c r="H185" s="61"/>
      <c r="I185" s="61" t="s">
        <v>42</v>
      </c>
      <c r="J185" s="61"/>
      <c r="K185" s="61" t="s">
        <v>42</v>
      </c>
      <c r="L185" s="61" t="s">
        <v>42</v>
      </c>
      <c r="M185" s="61"/>
      <c r="N185" s="61"/>
      <c r="O185" s="61">
        <v>2</v>
      </c>
      <c r="P185" s="60" t="s">
        <v>691</v>
      </c>
    </row>
    <row r="186" spans="1:16" ht="66" x14ac:dyDescent="0.2">
      <c r="A186" s="61">
        <v>183</v>
      </c>
      <c r="B186" s="65">
        <v>44699</v>
      </c>
      <c r="C186" s="60" t="s">
        <v>151</v>
      </c>
      <c r="D186" s="60" t="s">
        <v>215</v>
      </c>
      <c r="E186" s="61"/>
      <c r="F186" s="61"/>
      <c r="G186" s="61" t="s">
        <v>42</v>
      </c>
      <c r="H186" s="61"/>
      <c r="I186" s="61" t="s">
        <v>42</v>
      </c>
      <c r="J186" s="61"/>
      <c r="K186" s="61" t="s">
        <v>42</v>
      </c>
      <c r="L186" s="61" t="s">
        <v>42</v>
      </c>
      <c r="M186" s="61"/>
      <c r="N186" s="61"/>
      <c r="O186" s="61">
        <v>1</v>
      </c>
      <c r="P186" s="60" t="s">
        <v>692</v>
      </c>
    </row>
    <row r="187" spans="1:16" ht="49.5" x14ac:dyDescent="0.2">
      <c r="A187" s="61">
        <v>184</v>
      </c>
      <c r="B187" s="65">
        <v>44699</v>
      </c>
      <c r="C187" s="60" t="s">
        <v>151</v>
      </c>
      <c r="D187" s="60" t="s">
        <v>218</v>
      </c>
      <c r="E187" s="61"/>
      <c r="F187" s="61"/>
      <c r="G187" s="61" t="s">
        <v>42</v>
      </c>
      <c r="H187" s="61"/>
      <c r="I187" s="61" t="s">
        <v>42</v>
      </c>
      <c r="J187" s="61"/>
      <c r="K187" s="61" t="s">
        <v>42</v>
      </c>
      <c r="L187" s="61" t="s">
        <v>42</v>
      </c>
      <c r="M187" s="61"/>
      <c r="N187" s="61"/>
      <c r="O187" s="61">
        <v>1</v>
      </c>
      <c r="P187" s="60" t="s">
        <v>693</v>
      </c>
    </row>
    <row r="188" spans="1:16" ht="49.5" x14ac:dyDescent="0.2">
      <c r="A188" s="61">
        <v>185</v>
      </c>
      <c r="B188" s="65">
        <v>44699</v>
      </c>
      <c r="C188" s="60" t="s">
        <v>151</v>
      </c>
      <c r="D188" s="60" t="s">
        <v>444</v>
      </c>
      <c r="E188" s="61"/>
      <c r="F188" s="61"/>
      <c r="G188" s="61" t="s">
        <v>42</v>
      </c>
      <c r="H188" s="61"/>
      <c r="I188" s="61" t="s">
        <v>42</v>
      </c>
      <c r="J188" s="61"/>
      <c r="K188" s="61" t="s">
        <v>42</v>
      </c>
      <c r="L188" s="61" t="s">
        <v>42</v>
      </c>
      <c r="M188" s="61"/>
      <c r="N188" s="61"/>
      <c r="O188" s="61">
        <v>1</v>
      </c>
      <c r="P188" s="60" t="s">
        <v>694</v>
      </c>
    </row>
    <row r="189" spans="1:16" ht="49.5" x14ac:dyDescent="0.2">
      <c r="A189" s="61">
        <v>186</v>
      </c>
      <c r="B189" s="65">
        <v>44699</v>
      </c>
      <c r="C189" s="60" t="s">
        <v>151</v>
      </c>
      <c r="D189" s="60" t="s">
        <v>219</v>
      </c>
      <c r="E189" s="61"/>
      <c r="F189" s="61"/>
      <c r="G189" s="61" t="s">
        <v>42</v>
      </c>
      <c r="H189" s="61"/>
      <c r="I189" s="61" t="s">
        <v>42</v>
      </c>
      <c r="J189" s="61"/>
      <c r="K189" s="61" t="s">
        <v>42</v>
      </c>
      <c r="L189" s="61" t="s">
        <v>42</v>
      </c>
      <c r="M189" s="61"/>
      <c r="N189" s="61"/>
      <c r="O189" s="61">
        <v>1</v>
      </c>
      <c r="P189" s="60" t="s">
        <v>695</v>
      </c>
    </row>
    <row r="190" spans="1:16" ht="33" x14ac:dyDescent="0.2">
      <c r="A190" s="61">
        <v>187</v>
      </c>
      <c r="B190" s="65">
        <v>44699</v>
      </c>
      <c r="C190" s="60" t="s">
        <v>124</v>
      </c>
      <c r="D190" s="60" t="s">
        <v>234</v>
      </c>
      <c r="E190" s="61"/>
      <c r="F190" s="61"/>
      <c r="G190" s="61" t="s">
        <v>42</v>
      </c>
      <c r="H190" s="61"/>
      <c r="I190" s="61" t="s">
        <v>42</v>
      </c>
      <c r="J190" s="61"/>
      <c r="K190" s="61" t="s">
        <v>42</v>
      </c>
      <c r="L190" s="61" t="s">
        <v>42</v>
      </c>
      <c r="M190" s="61"/>
      <c r="N190" s="61"/>
      <c r="O190" s="61">
        <v>1</v>
      </c>
      <c r="P190" s="60" t="s">
        <v>696</v>
      </c>
    </row>
    <row r="191" spans="1:16" ht="49.5" x14ac:dyDescent="0.2">
      <c r="A191" s="61">
        <v>188</v>
      </c>
      <c r="B191" s="65">
        <v>44699</v>
      </c>
      <c r="C191" s="60" t="s">
        <v>124</v>
      </c>
      <c r="D191" s="60" t="s">
        <v>235</v>
      </c>
      <c r="E191" s="61"/>
      <c r="F191" s="61"/>
      <c r="G191" s="61" t="s">
        <v>42</v>
      </c>
      <c r="H191" s="61"/>
      <c r="I191" s="61" t="s">
        <v>42</v>
      </c>
      <c r="J191" s="61"/>
      <c r="K191" s="61" t="s">
        <v>42</v>
      </c>
      <c r="L191" s="61" t="s">
        <v>42</v>
      </c>
      <c r="M191" s="61"/>
      <c r="N191" s="61"/>
      <c r="O191" s="61">
        <v>1</v>
      </c>
      <c r="P191" s="60" t="s">
        <v>697</v>
      </c>
    </row>
    <row r="192" spans="1:16" ht="49.5" x14ac:dyDescent="0.2">
      <c r="A192" s="61">
        <v>189</v>
      </c>
      <c r="B192" s="65">
        <v>44699</v>
      </c>
      <c r="C192" s="60" t="s">
        <v>180</v>
      </c>
      <c r="D192" s="60" t="s">
        <v>236</v>
      </c>
      <c r="E192" s="61"/>
      <c r="F192" s="61"/>
      <c r="G192" s="61" t="s">
        <v>42</v>
      </c>
      <c r="H192" s="61"/>
      <c r="I192" s="61" t="s">
        <v>42</v>
      </c>
      <c r="J192" s="61"/>
      <c r="K192" s="61" t="s">
        <v>42</v>
      </c>
      <c r="L192" s="61" t="s">
        <v>42</v>
      </c>
      <c r="M192" s="61"/>
      <c r="N192" s="61"/>
      <c r="O192" s="61">
        <v>8</v>
      </c>
      <c r="P192" s="60" t="s">
        <v>698</v>
      </c>
    </row>
    <row r="193" spans="1:16" ht="33" x14ac:dyDescent="0.2">
      <c r="A193" s="61">
        <v>190</v>
      </c>
      <c r="B193" s="65">
        <v>44699</v>
      </c>
      <c r="C193" s="60" t="s">
        <v>180</v>
      </c>
      <c r="D193" s="60" t="s">
        <v>237</v>
      </c>
      <c r="E193" s="61"/>
      <c r="F193" s="61"/>
      <c r="G193" s="61" t="s">
        <v>42</v>
      </c>
      <c r="H193" s="61"/>
      <c r="I193" s="61" t="s">
        <v>42</v>
      </c>
      <c r="J193" s="61"/>
      <c r="K193" s="61" t="s">
        <v>42</v>
      </c>
      <c r="L193" s="61" t="s">
        <v>42</v>
      </c>
      <c r="M193" s="61"/>
      <c r="N193" s="61"/>
      <c r="O193" s="61">
        <v>1</v>
      </c>
      <c r="P193" s="60" t="s">
        <v>699</v>
      </c>
    </row>
    <row r="194" spans="1:16" ht="66" x14ac:dyDescent="0.2">
      <c r="A194" s="61">
        <v>191</v>
      </c>
      <c r="B194" s="65">
        <v>44699</v>
      </c>
      <c r="C194" s="60" t="s">
        <v>180</v>
      </c>
      <c r="D194" s="60" t="s">
        <v>238</v>
      </c>
      <c r="E194" s="61"/>
      <c r="F194" s="61"/>
      <c r="G194" s="61" t="s">
        <v>42</v>
      </c>
      <c r="H194" s="61"/>
      <c r="I194" s="61" t="s">
        <v>42</v>
      </c>
      <c r="J194" s="61"/>
      <c r="K194" s="61" t="s">
        <v>42</v>
      </c>
      <c r="L194" s="61" t="s">
        <v>42</v>
      </c>
      <c r="M194" s="61"/>
      <c r="N194" s="61"/>
      <c r="O194" s="61">
        <v>1</v>
      </c>
      <c r="P194" s="60" t="s">
        <v>700</v>
      </c>
    </row>
    <row r="195" spans="1:16" ht="33" x14ac:dyDescent="0.2">
      <c r="A195" s="61">
        <v>192</v>
      </c>
      <c r="B195" s="65">
        <v>44699</v>
      </c>
      <c r="C195" s="60" t="s">
        <v>68</v>
      </c>
      <c r="D195" s="60" t="s">
        <v>450</v>
      </c>
      <c r="E195" s="61" t="s">
        <v>42</v>
      </c>
      <c r="F195" s="61" t="s">
        <v>42</v>
      </c>
      <c r="G195" s="61"/>
      <c r="H195" s="61"/>
      <c r="I195" s="61" t="s">
        <v>42</v>
      </c>
      <c r="J195" s="61"/>
      <c r="K195" s="61" t="s">
        <v>42</v>
      </c>
      <c r="L195" s="61" t="s">
        <v>42</v>
      </c>
      <c r="M195" s="61"/>
      <c r="N195" s="61"/>
      <c r="O195" s="61">
        <v>7</v>
      </c>
      <c r="P195" s="60" t="s">
        <v>701</v>
      </c>
    </row>
    <row r="196" spans="1:16" ht="16.5" x14ac:dyDescent="0.2">
      <c r="A196" s="61">
        <v>193</v>
      </c>
      <c r="B196" s="65">
        <v>44699</v>
      </c>
      <c r="C196" s="60" t="s">
        <v>160</v>
      </c>
      <c r="D196" s="60" t="s">
        <v>253</v>
      </c>
      <c r="E196" s="61"/>
      <c r="F196" s="61"/>
      <c r="G196" s="61" t="s">
        <v>42</v>
      </c>
      <c r="H196" s="61"/>
      <c r="I196" s="61" t="s">
        <v>42</v>
      </c>
      <c r="J196" s="61"/>
      <c r="K196" s="61" t="s">
        <v>42</v>
      </c>
      <c r="L196" s="61" t="s">
        <v>42</v>
      </c>
      <c r="M196" s="61"/>
      <c r="N196" s="61"/>
      <c r="O196" s="61">
        <v>1</v>
      </c>
      <c r="P196" s="60" t="s">
        <v>702</v>
      </c>
    </row>
    <row r="197" spans="1:16" ht="16.5" x14ac:dyDescent="0.2">
      <c r="A197" s="61">
        <v>194</v>
      </c>
      <c r="B197" s="65">
        <v>44699</v>
      </c>
      <c r="C197" s="60" t="s">
        <v>73</v>
      </c>
      <c r="D197" s="60" t="s">
        <v>455</v>
      </c>
      <c r="E197" s="61"/>
      <c r="F197" s="61"/>
      <c r="G197" s="61" t="s">
        <v>42</v>
      </c>
      <c r="H197" s="61"/>
      <c r="I197" s="61" t="s">
        <v>42</v>
      </c>
      <c r="J197" s="61"/>
      <c r="K197" s="61" t="s">
        <v>42</v>
      </c>
      <c r="L197" s="61" t="s">
        <v>42</v>
      </c>
      <c r="M197" s="61"/>
      <c r="N197" s="61"/>
      <c r="O197" s="61">
        <v>1</v>
      </c>
      <c r="P197" s="60" t="s">
        <v>613</v>
      </c>
    </row>
    <row r="198" spans="1:16" ht="16.5" x14ac:dyDescent="0.2">
      <c r="A198" s="61">
        <v>195</v>
      </c>
      <c r="B198" s="65">
        <v>44699</v>
      </c>
      <c r="C198" s="60" t="s">
        <v>73</v>
      </c>
      <c r="D198" s="60" t="s">
        <v>456</v>
      </c>
      <c r="E198" s="61"/>
      <c r="F198" s="61"/>
      <c r="G198" s="61" t="s">
        <v>42</v>
      </c>
      <c r="H198" s="61"/>
      <c r="I198" s="61" t="s">
        <v>42</v>
      </c>
      <c r="J198" s="61"/>
      <c r="K198" s="61" t="s">
        <v>42</v>
      </c>
      <c r="L198" s="61" t="s">
        <v>42</v>
      </c>
      <c r="M198" s="61"/>
      <c r="N198" s="61"/>
      <c r="O198" s="61">
        <v>1</v>
      </c>
      <c r="P198" s="60" t="s">
        <v>613</v>
      </c>
    </row>
    <row r="199" spans="1:16" ht="16.5" x14ac:dyDescent="0.2">
      <c r="A199" s="61">
        <v>196</v>
      </c>
      <c r="B199" s="65">
        <v>44699</v>
      </c>
      <c r="C199" s="60" t="s">
        <v>128</v>
      </c>
      <c r="D199" s="60" t="s">
        <v>255</v>
      </c>
      <c r="E199" s="61"/>
      <c r="F199" s="61"/>
      <c r="G199" s="61" t="s">
        <v>42</v>
      </c>
      <c r="H199" s="61"/>
      <c r="I199" s="61" t="s">
        <v>42</v>
      </c>
      <c r="J199" s="61"/>
      <c r="K199" s="61" t="s">
        <v>42</v>
      </c>
      <c r="L199" s="61" t="s">
        <v>42</v>
      </c>
      <c r="M199" s="61"/>
      <c r="N199" s="61"/>
      <c r="O199" s="61">
        <v>1</v>
      </c>
      <c r="P199" s="60" t="s">
        <v>613</v>
      </c>
    </row>
    <row r="200" spans="1:16" ht="33" x14ac:dyDescent="0.2">
      <c r="A200" s="61">
        <v>197</v>
      </c>
      <c r="B200" s="65">
        <v>44699</v>
      </c>
      <c r="C200" s="60" t="s">
        <v>457</v>
      </c>
      <c r="D200" s="60" t="s">
        <v>276</v>
      </c>
      <c r="E200" s="61"/>
      <c r="F200" s="61"/>
      <c r="G200" s="61" t="s">
        <v>42</v>
      </c>
      <c r="H200" s="61"/>
      <c r="I200" s="61" t="s">
        <v>42</v>
      </c>
      <c r="J200" s="61"/>
      <c r="K200" s="61" t="s">
        <v>42</v>
      </c>
      <c r="L200" s="61" t="s">
        <v>42</v>
      </c>
      <c r="M200" s="61"/>
      <c r="N200" s="61"/>
      <c r="O200" s="61">
        <v>1</v>
      </c>
      <c r="P200" s="60" t="s">
        <v>625</v>
      </c>
    </row>
    <row r="201" spans="1:16" ht="33" x14ac:dyDescent="0.2">
      <c r="A201" s="61">
        <v>198</v>
      </c>
      <c r="B201" s="65">
        <v>44699</v>
      </c>
      <c r="C201" s="60" t="s">
        <v>151</v>
      </c>
      <c r="D201" s="60" t="s">
        <v>336</v>
      </c>
      <c r="E201" s="61"/>
      <c r="F201" s="61" t="s">
        <v>42</v>
      </c>
      <c r="G201" s="61" t="s">
        <v>42</v>
      </c>
      <c r="H201" s="61"/>
      <c r="I201" s="61" t="s">
        <v>42</v>
      </c>
      <c r="J201" s="61" t="s">
        <v>42</v>
      </c>
      <c r="K201" s="61"/>
      <c r="L201" s="61" t="s">
        <v>42</v>
      </c>
      <c r="M201" s="61"/>
      <c r="N201" s="61"/>
      <c r="O201" s="61">
        <v>1</v>
      </c>
      <c r="P201" s="60" t="s">
        <v>618</v>
      </c>
    </row>
    <row r="202" spans="1:16" ht="33" x14ac:dyDescent="0.2">
      <c r="A202" s="61">
        <v>199</v>
      </c>
      <c r="B202" s="65">
        <v>44699</v>
      </c>
      <c r="C202" s="60" t="s">
        <v>151</v>
      </c>
      <c r="D202" s="60" t="s">
        <v>337</v>
      </c>
      <c r="E202" s="61"/>
      <c r="F202" s="61" t="s">
        <v>42</v>
      </c>
      <c r="G202" s="61" t="s">
        <v>42</v>
      </c>
      <c r="H202" s="61"/>
      <c r="I202" s="61" t="s">
        <v>42</v>
      </c>
      <c r="J202" s="61" t="s">
        <v>42</v>
      </c>
      <c r="K202" s="61"/>
      <c r="L202" s="61"/>
      <c r="M202" s="61" t="s">
        <v>42</v>
      </c>
      <c r="N202" s="61"/>
      <c r="O202" s="61">
        <v>1</v>
      </c>
      <c r="P202" s="60" t="s">
        <v>618</v>
      </c>
    </row>
    <row r="203" spans="1:16" ht="33" x14ac:dyDescent="0.2">
      <c r="A203" s="61">
        <v>200</v>
      </c>
      <c r="B203" s="65">
        <v>44699</v>
      </c>
      <c r="C203" s="60" t="s">
        <v>151</v>
      </c>
      <c r="D203" s="64" t="s">
        <v>501</v>
      </c>
      <c r="E203" s="61"/>
      <c r="F203" s="61"/>
      <c r="G203" s="61" t="s">
        <v>42</v>
      </c>
      <c r="H203" s="61"/>
      <c r="I203" s="61" t="s">
        <v>42</v>
      </c>
      <c r="J203" s="61"/>
      <c r="K203" s="61" t="s">
        <v>42</v>
      </c>
      <c r="L203" s="61" t="s">
        <v>42</v>
      </c>
      <c r="M203" s="61"/>
      <c r="N203" s="61"/>
      <c r="O203" s="61">
        <v>1</v>
      </c>
      <c r="P203" s="60" t="s">
        <v>602</v>
      </c>
    </row>
    <row r="204" spans="1:16" ht="33" x14ac:dyDescent="0.2">
      <c r="A204" s="61">
        <v>201</v>
      </c>
      <c r="B204" s="65">
        <v>44699</v>
      </c>
      <c r="C204" s="60" t="s">
        <v>151</v>
      </c>
      <c r="D204" s="64" t="s">
        <v>509</v>
      </c>
      <c r="E204" s="61"/>
      <c r="F204" s="61"/>
      <c r="G204" s="61" t="s">
        <v>42</v>
      </c>
      <c r="H204" s="61"/>
      <c r="I204" s="61" t="s">
        <v>42</v>
      </c>
      <c r="J204" s="61"/>
      <c r="K204" s="61" t="s">
        <v>42</v>
      </c>
      <c r="L204" s="61" t="s">
        <v>42</v>
      </c>
      <c r="M204" s="61"/>
      <c r="N204" s="61"/>
      <c r="O204" s="61">
        <v>1</v>
      </c>
      <c r="P204" s="60" t="s">
        <v>602</v>
      </c>
    </row>
    <row r="205" spans="1:16" ht="33" x14ac:dyDescent="0.2">
      <c r="A205" s="61">
        <v>202</v>
      </c>
      <c r="B205" s="65">
        <v>44699</v>
      </c>
      <c r="C205" s="62" t="s">
        <v>154</v>
      </c>
      <c r="D205" s="60" t="s">
        <v>556</v>
      </c>
      <c r="E205" s="63"/>
      <c r="F205" s="63"/>
      <c r="G205" s="63" t="s">
        <v>42</v>
      </c>
      <c r="H205" s="63"/>
      <c r="I205" s="63" t="s">
        <v>42</v>
      </c>
      <c r="J205" s="63"/>
      <c r="K205" s="63" t="s">
        <v>42</v>
      </c>
      <c r="L205" s="63" t="s">
        <v>42</v>
      </c>
      <c r="M205" s="63"/>
      <c r="N205" s="63"/>
      <c r="O205" s="63" t="s">
        <v>410</v>
      </c>
      <c r="P205" s="60" t="s">
        <v>643</v>
      </c>
    </row>
    <row r="206" spans="1:16" ht="33" x14ac:dyDescent="0.2">
      <c r="A206" s="61">
        <v>203</v>
      </c>
      <c r="B206" s="65">
        <v>44699</v>
      </c>
      <c r="C206" s="62" t="s">
        <v>399</v>
      </c>
      <c r="D206" s="60" t="s">
        <v>587</v>
      </c>
      <c r="E206" s="63"/>
      <c r="F206" s="63"/>
      <c r="G206" s="63" t="s">
        <v>42</v>
      </c>
      <c r="H206" s="63"/>
      <c r="I206" s="63" t="s">
        <v>42</v>
      </c>
      <c r="J206" s="63"/>
      <c r="K206" s="63" t="s">
        <v>42</v>
      </c>
      <c r="L206" s="63" t="s">
        <v>42</v>
      </c>
      <c r="M206" s="63"/>
      <c r="N206" s="63"/>
      <c r="O206" s="63">
        <v>6</v>
      </c>
      <c r="P206" s="60" t="s">
        <v>703</v>
      </c>
    </row>
    <row r="207" spans="1:16" ht="33" x14ac:dyDescent="0.2">
      <c r="A207" s="61">
        <v>204</v>
      </c>
      <c r="B207" s="65">
        <v>44700</v>
      </c>
      <c r="C207" s="60" t="s">
        <v>90</v>
      </c>
      <c r="D207" s="60" t="s">
        <v>220</v>
      </c>
      <c r="E207" s="61"/>
      <c r="F207" s="61"/>
      <c r="G207" s="61" t="s">
        <v>42</v>
      </c>
      <c r="H207" s="61"/>
      <c r="I207" s="61" t="s">
        <v>42</v>
      </c>
      <c r="J207" s="61"/>
      <c r="K207" s="61" t="s">
        <v>42</v>
      </c>
      <c r="L207" s="61" t="s">
        <v>42</v>
      </c>
      <c r="M207" s="61"/>
      <c r="N207" s="61"/>
      <c r="O207" s="61">
        <v>1</v>
      </c>
      <c r="P207" s="60" t="s">
        <v>704</v>
      </c>
    </row>
    <row r="208" spans="1:16" ht="33" x14ac:dyDescent="0.2">
      <c r="A208" s="61">
        <v>205</v>
      </c>
      <c r="B208" s="65">
        <v>44700</v>
      </c>
      <c r="C208" s="60" t="s">
        <v>151</v>
      </c>
      <c r="D208" s="64" t="s">
        <v>498</v>
      </c>
      <c r="E208" s="61"/>
      <c r="F208" s="61"/>
      <c r="G208" s="61" t="s">
        <v>42</v>
      </c>
      <c r="H208" s="61"/>
      <c r="I208" s="61" t="s">
        <v>42</v>
      </c>
      <c r="J208" s="61"/>
      <c r="K208" s="61" t="s">
        <v>42</v>
      </c>
      <c r="L208" s="61" t="s">
        <v>42</v>
      </c>
      <c r="M208" s="61"/>
      <c r="N208" s="61"/>
      <c r="O208" s="61">
        <v>1</v>
      </c>
      <c r="P208" s="60" t="s">
        <v>602</v>
      </c>
    </row>
    <row r="209" spans="1:16" ht="33" x14ac:dyDescent="0.2">
      <c r="A209" s="61">
        <v>206</v>
      </c>
      <c r="B209" s="65">
        <v>44700</v>
      </c>
      <c r="C209" s="60" t="s">
        <v>151</v>
      </c>
      <c r="D209" s="64" t="s">
        <v>500</v>
      </c>
      <c r="E209" s="61"/>
      <c r="F209" s="61"/>
      <c r="G209" s="61" t="s">
        <v>42</v>
      </c>
      <c r="H209" s="61"/>
      <c r="I209" s="61" t="s">
        <v>42</v>
      </c>
      <c r="J209" s="61"/>
      <c r="K209" s="61" t="s">
        <v>42</v>
      </c>
      <c r="L209" s="61" t="s">
        <v>42</v>
      </c>
      <c r="M209" s="61"/>
      <c r="N209" s="61"/>
      <c r="O209" s="61">
        <v>1</v>
      </c>
      <c r="P209" s="60" t="s">
        <v>602</v>
      </c>
    </row>
    <row r="210" spans="1:16" ht="33" x14ac:dyDescent="0.2">
      <c r="A210" s="61">
        <v>207</v>
      </c>
      <c r="B210" s="65">
        <v>44700</v>
      </c>
      <c r="C210" s="60" t="s">
        <v>151</v>
      </c>
      <c r="D210" s="64" t="s">
        <v>511</v>
      </c>
      <c r="E210" s="61"/>
      <c r="F210" s="61"/>
      <c r="G210" s="61" t="s">
        <v>42</v>
      </c>
      <c r="H210" s="61"/>
      <c r="I210" s="61" t="s">
        <v>42</v>
      </c>
      <c r="J210" s="61"/>
      <c r="K210" s="61" t="s">
        <v>42</v>
      </c>
      <c r="L210" s="61" t="s">
        <v>42</v>
      </c>
      <c r="M210" s="61"/>
      <c r="N210" s="61"/>
      <c r="O210" s="61">
        <v>1</v>
      </c>
      <c r="P210" s="60" t="s">
        <v>602</v>
      </c>
    </row>
    <row r="211" spans="1:16" ht="33" x14ac:dyDescent="0.2">
      <c r="A211" s="61">
        <v>208</v>
      </c>
      <c r="B211" s="65">
        <v>44700</v>
      </c>
      <c r="C211" s="60" t="s">
        <v>151</v>
      </c>
      <c r="D211" s="64" t="s">
        <v>514</v>
      </c>
      <c r="E211" s="61"/>
      <c r="F211" s="61"/>
      <c r="G211" s="61" t="s">
        <v>42</v>
      </c>
      <c r="H211" s="61"/>
      <c r="I211" s="61" t="s">
        <v>42</v>
      </c>
      <c r="J211" s="61"/>
      <c r="K211" s="61" t="s">
        <v>42</v>
      </c>
      <c r="L211" s="61" t="s">
        <v>42</v>
      </c>
      <c r="M211" s="61"/>
      <c r="N211" s="61"/>
      <c r="O211" s="61">
        <v>1</v>
      </c>
      <c r="P211" s="60" t="s">
        <v>602</v>
      </c>
    </row>
    <row r="212" spans="1:16" ht="16.5" x14ac:dyDescent="0.2">
      <c r="A212" s="61">
        <v>209</v>
      </c>
      <c r="B212" s="65">
        <v>44700</v>
      </c>
      <c r="C212" s="62" t="s">
        <v>127</v>
      </c>
      <c r="D212" s="60" t="s">
        <v>532</v>
      </c>
      <c r="E212" s="63"/>
      <c r="F212" s="63"/>
      <c r="G212" s="63" t="s">
        <v>42</v>
      </c>
      <c r="H212" s="63"/>
      <c r="I212" s="63" t="s">
        <v>42</v>
      </c>
      <c r="J212" s="63"/>
      <c r="K212" s="63" t="s">
        <v>42</v>
      </c>
      <c r="L212" s="63" t="s">
        <v>42</v>
      </c>
      <c r="M212" s="63"/>
      <c r="N212" s="63"/>
      <c r="O212" s="63">
        <v>1</v>
      </c>
      <c r="P212" s="60" t="s">
        <v>613</v>
      </c>
    </row>
    <row r="213" spans="1:16" ht="16.5" x14ac:dyDescent="0.2">
      <c r="A213" s="61">
        <v>210</v>
      </c>
      <c r="B213" s="65">
        <v>44700</v>
      </c>
      <c r="C213" s="62" t="s">
        <v>106</v>
      </c>
      <c r="D213" s="60" t="s">
        <v>361</v>
      </c>
      <c r="E213" s="63"/>
      <c r="F213" s="63"/>
      <c r="G213" s="63" t="s">
        <v>42</v>
      </c>
      <c r="H213" s="63"/>
      <c r="I213" s="63" t="s">
        <v>42</v>
      </c>
      <c r="J213" s="63" t="s">
        <v>42</v>
      </c>
      <c r="K213" s="63"/>
      <c r="L213" s="63" t="s">
        <v>42</v>
      </c>
      <c r="M213" s="63"/>
      <c r="N213" s="63"/>
      <c r="O213" s="63">
        <v>8</v>
      </c>
      <c r="P213" s="60" t="s">
        <v>705</v>
      </c>
    </row>
    <row r="214" spans="1:16" ht="33" x14ac:dyDescent="0.2">
      <c r="A214" s="61">
        <v>211</v>
      </c>
      <c r="B214" s="65">
        <v>44700</v>
      </c>
      <c r="C214" s="62" t="s">
        <v>164</v>
      </c>
      <c r="D214" s="60" t="s">
        <v>372</v>
      </c>
      <c r="E214" s="63"/>
      <c r="F214" s="63"/>
      <c r="G214" s="63" t="s">
        <v>42</v>
      </c>
      <c r="H214" s="63"/>
      <c r="I214" s="63" t="s">
        <v>42</v>
      </c>
      <c r="J214" s="63"/>
      <c r="K214" s="63" t="s">
        <v>42</v>
      </c>
      <c r="L214" s="63" t="s">
        <v>42</v>
      </c>
      <c r="M214" s="63"/>
      <c r="N214" s="63"/>
      <c r="O214" s="63">
        <v>1</v>
      </c>
      <c r="P214" s="60" t="s">
        <v>415</v>
      </c>
    </row>
    <row r="215" spans="1:16" ht="16.5" x14ac:dyDescent="0.2">
      <c r="A215" s="61">
        <v>212</v>
      </c>
      <c r="B215" s="65">
        <v>44700</v>
      </c>
      <c r="C215" s="62" t="s">
        <v>164</v>
      </c>
      <c r="D215" s="60" t="s">
        <v>386</v>
      </c>
      <c r="E215" s="63"/>
      <c r="F215" s="63"/>
      <c r="G215" s="63" t="s">
        <v>42</v>
      </c>
      <c r="H215" s="63"/>
      <c r="I215" s="63" t="s">
        <v>42</v>
      </c>
      <c r="J215" s="63"/>
      <c r="K215" s="63" t="s">
        <v>42</v>
      </c>
      <c r="L215" s="63" t="s">
        <v>42</v>
      </c>
      <c r="M215" s="63"/>
      <c r="N215" s="63"/>
      <c r="O215" s="63">
        <v>1</v>
      </c>
      <c r="P215" s="60" t="s">
        <v>706</v>
      </c>
    </row>
    <row r="216" spans="1:16" ht="16.5" x14ac:dyDescent="0.2">
      <c r="A216" s="61">
        <v>213</v>
      </c>
      <c r="B216" s="65">
        <v>44700</v>
      </c>
      <c r="C216" s="62" t="s">
        <v>164</v>
      </c>
      <c r="D216" s="60" t="s">
        <v>389</v>
      </c>
      <c r="E216" s="63"/>
      <c r="F216" s="63"/>
      <c r="G216" s="63" t="s">
        <v>42</v>
      </c>
      <c r="H216" s="63"/>
      <c r="I216" s="63" t="s">
        <v>42</v>
      </c>
      <c r="J216" s="63"/>
      <c r="K216" s="63" t="s">
        <v>42</v>
      </c>
      <c r="L216" s="63" t="s">
        <v>42</v>
      </c>
      <c r="M216" s="63"/>
      <c r="N216" s="63"/>
      <c r="O216" s="63">
        <v>1</v>
      </c>
      <c r="P216" s="60" t="s">
        <v>707</v>
      </c>
    </row>
    <row r="217" spans="1:16" ht="66" x14ac:dyDescent="0.2">
      <c r="A217" s="61">
        <v>214</v>
      </c>
      <c r="B217" s="65">
        <v>44701</v>
      </c>
      <c r="C217" s="60" t="s">
        <v>85</v>
      </c>
      <c r="D217" s="60" t="s">
        <v>239</v>
      </c>
      <c r="E217" s="61"/>
      <c r="F217" s="61"/>
      <c r="G217" s="61" t="s">
        <v>42</v>
      </c>
      <c r="H217" s="61"/>
      <c r="I217" s="61" t="s">
        <v>42</v>
      </c>
      <c r="J217" s="61"/>
      <c r="K217" s="61" t="s">
        <v>42</v>
      </c>
      <c r="L217" s="61" t="s">
        <v>42</v>
      </c>
      <c r="M217" s="61"/>
      <c r="N217" s="61"/>
      <c r="O217" s="61">
        <v>1</v>
      </c>
      <c r="P217" s="60" t="s">
        <v>708</v>
      </c>
    </row>
    <row r="218" spans="1:16" ht="33" x14ac:dyDescent="0.2">
      <c r="A218" s="61">
        <v>215</v>
      </c>
      <c r="B218" s="65">
        <v>44701</v>
      </c>
      <c r="C218" s="60" t="s">
        <v>95</v>
      </c>
      <c r="D218" s="60" t="s">
        <v>327</v>
      </c>
      <c r="E218" s="61"/>
      <c r="F218" s="61"/>
      <c r="G218" s="61" t="s">
        <v>42</v>
      </c>
      <c r="H218" s="61"/>
      <c r="I218" s="61" t="s">
        <v>42</v>
      </c>
      <c r="J218" s="61" t="s">
        <v>42</v>
      </c>
      <c r="K218" s="61"/>
      <c r="L218" s="61" t="s">
        <v>42</v>
      </c>
      <c r="M218" s="61"/>
      <c r="N218" s="61"/>
      <c r="O218" s="61">
        <v>1</v>
      </c>
      <c r="P218" s="60" t="s">
        <v>618</v>
      </c>
    </row>
    <row r="219" spans="1:16" ht="33" x14ac:dyDescent="0.2">
      <c r="A219" s="61">
        <v>216</v>
      </c>
      <c r="B219" s="65">
        <v>44701</v>
      </c>
      <c r="C219" s="60" t="s">
        <v>95</v>
      </c>
      <c r="D219" s="60" t="s">
        <v>328</v>
      </c>
      <c r="E219" s="61"/>
      <c r="F219" s="61"/>
      <c r="G219" s="61" t="s">
        <v>42</v>
      </c>
      <c r="H219" s="61"/>
      <c r="I219" s="61" t="s">
        <v>42</v>
      </c>
      <c r="J219" s="61" t="s">
        <v>42</v>
      </c>
      <c r="K219" s="61"/>
      <c r="L219" s="61" t="s">
        <v>42</v>
      </c>
      <c r="M219" s="61"/>
      <c r="N219" s="61"/>
      <c r="O219" s="61">
        <v>3</v>
      </c>
      <c r="P219" s="60" t="s">
        <v>618</v>
      </c>
    </row>
    <row r="220" spans="1:16" ht="33" x14ac:dyDescent="0.2">
      <c r="A220" s="61">
        <v>217</v>
      </c>
      <c r="B220" s="65">
        <v>44701</v>
      </c>
      <c r="C220" s="60" t="s">
        <v>95</v>
      </c>
      <c r="D220" s="60" t="s">
        <v>331</v>
      </c>
      <c r="E220" s="61"/>
      <c r="F220" s="61" t="s">
        <v>42</v>
      </c>
      <c r="G220" s="61" t="s">
        <v>42</v>
      </c>
      <c r="H220" s="61"/>
      <c r="I220" s="61" t="s">
        <v>42</v>
      </c>
      <c r="J220" s="61" t="s">
        <v>42</v>
      </c>
      <c r="K220" s="61"/>
      <c r="L220" s="61" t="s">
        <v>42</v>
      </c>
      <c r="M220" s="61"/>
      <c r="N220" s="61"/>
      <c r="O220" s="61">
        <v>1</v>
      </c>
      <c r="P220" s="60" t="s">
        <v>619</v>
      </c>
    </row>
    <row r="221" spans="1:16" ht="33" x14ac:dyDescent="0.2">
      <c r="A221" s="61">
        <v>218</v>
      </c>
      <c r="B221" s="65">
        <v>44701</v>
      </c>
      <c r="C221" s="60" t="s">
        <v>149</v>
      </c>
      <c r="D221" s="60" t="s">
        <v>332</v>
      </c>
      <c r="E221" s="61"/>
      <c r="F221" s="61" t="s">
        <v>42</v>
      </c>
      <c r="G221" s="61" t="s">
        <v>42</v>
      </c>
      <c r="H221" s="61"/>
      <c r="I221" s="61" t="s">
        <v>42</v>
      </c>
      <c r="J221" s="61" t="s">
        <v>42</v>
      </c>
      <c r="K221" s="61"/>
      <c r="L221" s="61" t="s">
        <v>42</v>
      </c>
      <c r="M221" s="61"/>
      <c r="N221" s="61"/>
      <c r="O221" s="61">
        <v>1</v>
      </c>
      <c r="P221" s="60" t="s">
        <v>614</v>
      </c>
    </row>
    <row r="222" spans="1:16" ht="33" x14ac:dyDescent="0.2">
      <c r="A222" s="61">
        <v>219</v>
      </c>
      <c r="B222" s="65">
        <v>44701</v>
      </c>
      <c r="C222" s="60" t="s">
        <v>151</v>
      </c>
      <c r="D222" s="64" t="s">
        <v>499</v>
      </c>
      <c r="E222" s="61"/>
      <c r="F222" s="61"/>
      <c r="G222" s="61" t="s">
        <v>42</v>
      </c>
      <c r="H222" s="61"/>
      <c r="I222" s="61" t="s">
        <v>42</v>
      </c>
      <c r="J222" s="61"/>
      <c r="K222" s="61" t="s">
        <v>42</v>
      </c>
      <c r="L222" s="61" t="s">
        <v>42</v>
      </c>
      <c r="M222" s="61"/>
      <c r="N222" s="61"/>
      <c r="O222" s="61">
        <v>1</v>
      </c>
      <c r="P222" s="60" t="s">
        <v>602</v>
      </c>
    </row>
    <row r="223" spans="1:16" ht="33" x14ac:dyDescent="0.2">
      <c r="A223" s="61">
        <v>220</v>
      </c>
      <c r="B223" s="65">
        <v>44701</v>
      </c>
      <c r="C223" s="62" t="s">
        <v>140</v>
      </c>
      <c r="D223" s="60" t="s">
        <v>584</v>
      </c>
      <c r="E223" s="63" t="s">
        <v>42</v>
      </c>
      <c r="F223" s="63" t="s">
        <v>42</v>
      </c>
      <c r="G223" s="63"/>
      <c r="H223" s="63" t="s">
        <v>42</v>
      </c>
      <c r="I223" s="63" t="s">
        <v>42</v>
      </c>
      <c r="J223" s="63"/>
      <c r="K223" s="63" t="s">
        <v>42</v>
      </c>
      <c r="L223" s="63" t="s">
        <v>42</v>
      </c>
      <c r="M223" s="63"/>
      <c r="N223" s="63"/>
      <c r="O223" s="63">
        <v>5</v>
      </c>
      <c r="P223" s="60" t="s">
        <v>709</v>
      </c>
    </row>
    <row r="224" spans="1:16" ht="16.5" x14ac:dyDescent="0.2">
      <c r="A224" s="61">
        <v>221</v>
      </c>
      <c r="B224" s="65">
        <v>44702</v>
      </c>
      <c r="C224" s="60" t="s">
        <v>200</v>
      </c>
      <c r="D224" s="60" t="s">
        <v>459</v>
      </c>
      <c r="E224" s="61"/>
      <c r="F224" s="61"/>
      <c r="G224" s="61" t="s">
        <v>42</v>
      </c>
      <c r="H224" s="61"/>
      <c r="I224" s="61" t="s">
        <v>42</v>
      </c>
      <c r="J224" s="61"/>
      <c r="K224" s="61" t="s">
        <v>42</v>
      </c>
      <c r="L224" s="61" t="s">
        <v>42</v>
      </c>
      <c r="M224" s="61"/>
      <c r="N224" s="61"/>
      <c r="O224" s="61">
        <v>1</v>
      </c>
      <c r="P224" s="60" t="s">
        <v>710</v>
      </c>
    </row>
    <row r="225" spans="1:16" ht="16.5" x14ac:dyDescent="0.2">
      <c r="A225" s="61">
        <v>222</v>
      </c>
      <c r="B225" s="65">
        <v>44702</v>
      </c>
      <c r="C225" s="60" t="s">
        <v>200</v>
      </c>
      <c r="D225" s="60" t="s">
        <v>460</v>
      </c>
      <c r="E225" s="61"/>
      <c r="F225" s="61"/>
      <c r="G225" s="61" t="s">
        <v>42</v>
      </c>
      <c r="H225" s="61"/>
      <c r="I225" s="61" t="s">
        <v>42</v>
      </c>
      <c r="J225" s="61"/>
      <c r="K225" s="61" t="s">
        <v>42</v>
      </c>
      <c r="L225" s="61" t="s">
        <v>42</v>
      </c>
      <c r="M225" s="61"/>
      <c r="N225" s="61"/>
      <c r="O225" s="61">
        <v>1</v>
      </c>
      <c r="P225" s="60" t="s">
        <v>612</v>
      </c>
    </row>
    <row r="226" spans="1:16" ht="33" x14ac:dyDescent="0.2">
      <c r="A226" s="61">
        <v>223</v>
      </c>
      <c r="B226" s="65">
        <v>44702</v>
      </c>
      <c r="C226" s="60" t="s">
        <v>95</v>
      </c>
      <c r="D226" s="60" t="s">
        <v>329</v>
      </c>
      <c r="E226" s="61"/>
      <c r="F226" s="61" t="s">
        <v>42</v>
      </c>
      <c r="G226" s="61" t="s">
        <v>42</v>
      </c>
      <c r="H226" s="61"/>
      <c r="I226" s="61" t="s">
        <v>42</v>
      </c>
      <c r="J226" s="61" t="s">
        <v>42</v>
      </c>
      <c r="K226" s="61"/>
      <c r="L226" s="61" t="s">
        <v>42</v>
      </c>
      <c r="M226" s="61"/>
      <c r="N226" s="61"/>
      <c r="O226" s="61">
        <v>1</v>
      </c>
      <c r="P226" s="60" t="s">
        <v>618</v>
      </c>
    </row>
    <row r="227" spans="1:16" ht="16.5" x14ac:dyDescent="0.2">
      <c r="A227" s="61">
        <v>224</v>
      </c>
      <c r="B227" s="65">
        <v>44702</v>
      </c>
      <c r="C227" s="60" t="s">
        <v>151</v>
      </c>
      <c r="D227" s="60" t="s">
        <v>480</v>
      </c>
      <c r="E227" s="61"/>
      <c r="F227" s="61"/>
      <c r="G227" s="61" t="s">
        <v>42</v>
      </c>
      <c r="H227" s="61"/>
      <c r="I227" s="61" t="s">
        <v>42</v>
      </c>
      <c r="J227" s="61"/>
      <c r="K227" s="61" t="s">
        <v>42</v>
      </c>
      <c r="L227" s="61" t="s">
        <v>42</v>
      </c>
      <c r="M227" s="61"/>
      <c r="N227" s="61"/>
      <c r="O227" s="61">
        <v>1</v>
      </c>
      <c r="P227" s="60" t="s">
        <v>711</v>
      </c>
    </row>
    <row r="228" spans="1:16" ht="49.5" x14ac:dyDescent="0.2">
      <c r="A228" s="61">
        <v>225</v>
      </c>
      <c r="B228" s="65">
        <v>44702</v>
      </c>
      <c r="C228" s="60" t="s">
        <v>162</v>
      </c>
      <c r="D228" s="60" t="s">
        <v>333</v>
      </c>
      <c r="E228" s="61"/>
      <c r="F228" s="61" t="s">
        <v>42</v>
      </c>
      <c r="G228" s="61" t="s">
        <v>42</v>
      </c>
      <c r="H228" s="61"/>
      <c r="I228" s="61" t="s">
        <v>42</v>
      </c>
      <c r="J228" s="61" t="s">
        <v>42</v>
      </c>
      <c r="K228" s="61"/>
      <c r="L228" s="61"/>
      <c r="M228" s="61"/>
      <c r="N228" s="61" t="s">
        <v>42</v>
      </c>
      <c r="O228" s="61">
        <v>1</v>
      </c>
      <c r="P228" s="60" t="s">
        <v>712</v>
      </c>
    </row>
    <row r="229" spans="1:16" ht="16.5" x14ac:dyDescent="0.2">
      <c r="A229" s="61">
        <v>226</v>
      </c>
      <c r="B229" s="65">
        <v>44702</v>
      </c>
      <c r="C229" s="60" t="s">
        <v>151</v>
      </c>
      <c r="D229" s="60" t="s">
        <v>481</v>
      </c>
      <c r="E229" s="61"/>
      <c r="F229" s="61"/>
      <c r="G229" s="61" t="s">
        <v>42</v>
      </c>
      <c r="H229" s="61"/>
      <c r="I229" s="61" t="s">
        <v>42</v>
      </c>
      <c r="J229" s="61"/>
      <c r="K229" s="61" t="s">
        <v>42</v>
      </c>
      <c r="L229" s="61" t="s">
        <v>42</v>
      </c>
      <c r="M229" s="61"/>
      <c r="N229" s="61"/>
      <c r="O229" s="61">
        <v>1</v>
      </c>
      <c r="P229" s="60" t="s">
        <v>612</v>
      </c>
    </row>
    <row r="230" spans="1:16" ht="16.5" x14ac:dyDescent="0.2">
      <c r="A230" s="61">
        <v>227</v>
      </c>
      <c r="B230" s="65">
        <v>44702</v>
      </c>
      <c r="C230" s="60" t="s">
        <v>151</v>
      </c>
      <c r="D230" s="60" t="s">
        <v>482</v>
      </c>
      <c r="E230" s="61"/>
      <c r="F230" s="61"/>
      <c r="G230" s="61" t="s">
        <v>42</v>
      </c>
      <c r="H230" s="61"/>
      <c r="I230" s="61" t="s">
        <v>42</v>
      </c>
      <c r="J230" s="61"/>
      <c r="K230" s="61" t="s">
        <v>42</v>
      </c>
      <c r="L230" s="61" t="s">
        <v>42</v>
      </c>
      <c r="M230" s="61"/>
      <c r="N230" s="61"/>
      <c r="O230" s="61">
        <v>1</v>
      </c>
      <c r="P230" s="60" t="s">
        <v>612</v>
      </c>
    </row>
    <row r="231" spans="1:16" ht="16.5" x14ac:dyDescent="0.2">
      <c r="A231" s="61">
        <v>228</v>
      </c>
      <c r="B231" s="65">
        <v>44702</v>
      </c>
      <c r="C231" s="60" t="s">
        <v>151</v>
      </c>
      <c r="D231" s="60" t="s">
        <v>483</v>
      </c>
      <c r="E231" s="61"/>
      <c r="F231" s="61"/>
      <c r="G231" s="61" t="s">
        <v>42</v>
      </c>
      <c r="H231" s="61"/>
      <c r="I231" s="61" t="s">
        <v>42</v>
      </c>
      <c r="J231" s="61"/>
      <c r="K231" s="61" t="s">
        <v>42</v>
      </c>
      <c r="L231" s="61" t="s">
        <v>42</v>
      </c>
      <c r="M231" s="61"/>
      <c r="N231" s="61"/>
      <c r="O231" s="61">
        <v>1</v>
      </c>
      <c r="P231" s="60" t="s">
        <v>612</v>
      </c>
    </row>
    <row r="232" spans="1:16" ht="16.5" x14ac:dyDescent="0.2">
      <c r="A232" s="61">
        <v>229</v>
      </c>
      <c r="B232" s="65">
        <v>44702</v>
      </c>
      <c r="C232" s="60" t="s">
        <v>151</v>
      </c>
      <c r="D232" s="60" t="s">
        <v>484</v>
      </c>
      <c r="E232" s="61"/>
      <c r="F232" s="61"/>
      <c r="G232" s="61" t="s">
        <v>42</v>
      </c>
      <c r="H232" s="61"/>
      <c r="I232" s="61" t="s">
        <v>42</v>
      </c>
      <c r="J232" s="61"/>
      <c r="K232" s="61" t="s">
        <v>42</v>
      </c>
      <c r="L232" s="61" t="s">
        <v>42</v>
      </c>
      <c r="M232" s="61"/>
      <c r="N232" s="61"/>
      <c r="O232" s="61">
        <v>1</v>
      </c>
      <c r="P232" s="60" t="s">
        <v>713</v>
      </c>
    </row>
    <row r="233" spans="1:16" ht="33" x14ac:dyDescent="0.2">
      <c r="A233" s="61">
        <v>230</v>
      </c>
      <c r="B233" s="65">
        <v>44703</v>
      </c>
      <c r="C233" s="62" t="s">
        <v>100</v>
      </c>
      <c r="D233" s="60" t="s">
        <v>555</v>
      </c>
      <c r="E233" s="63"/>
      <c r="F233" s="63"/>
      <c r="G233" s="63" t="s">
        <v>42</v>
      </c>
      <c r="H233" s="63"/>
      <c r="I233" s="63" t="s">
        <v>42</v>
      </c>
      <c r="J233" s="63"/>
      <c r="K233" s="63" t="s">
        <v>42</v>
      </c>
      <c r="L233" s="63" t="s">
        <v>42</v>
      </c>
      <c r="M233" s="63"/>
      <c r="N233" s="63"/>
      <c r="O233" s="63">
        <v>15</v>
      </c>
      <c r="P233" s="60" t="s">
        <v>413</v>
      </c>
    </row>
    <row r="234" spans="1:16" ht="33" x14ac:dyDescent="0.2">
      <c r="A234" s="61">
        <v>231</v>
      </c>
      <c r="B234" s="65">
        <v>44703</v>
      </c>
      <c r="C234" s="62" t="s">
        <v>100</v>
      </c>
      <c r="D234" s="60" t="s">
        <v>368</v>
      </c>
      <c r="E234" s="63"/>
      <c r="F234" s="63"/>
      <c r="G234" s="63" t="s">
        <v>42</v>
      </c>
      <c r="H234" s="63"/>
      <c r="I234" s="63" t="s">
        <v>42</v>
      </c>
      <c r="J234" s="63"/>
      <c r="K234" s="63" t="s">
        <v>42</v>
      </c>
      <c r="L234" s="63" t="s">
        <v>42</v>
      </c>
      <c r="M234" s="63"/>
      <c r="N234" s="63"/>
      <c r="O234" s="63">
        <v>1</v>
      </c>
      <c r="P234" s="60" t="s">
        <v>414</v>
      </c>
    </row>
    <row r="235" spans="1:16" ht="33" x14ac:dyDescent="0.2">
      <c r="A235" s="61">
        <v>232</v>
      </c>
      <c r="B235" s="65">
        <v>44703</v>
      </c>
      <c r="C235" s="62" t="s">
        <v>100</v>
      </c>
      <c r="D235" s="60" t="s">
        <v>369</v>
      </c>
      <c r="E235" s="63"/>
      <c r="F235" s="63"/>
      <c r="G235" s="63" t="s">
        <v>42</v>
      </c>
      <c r="H235" s="63"/>
      <c r="I235" s="63" t="s">
        <v>42</v>
      </c>
      <c r="J235" s="63"/>
      <c r="K235" s="63" t="s">
        <v>42</v>
      </c>
      <c r="L235" s="63" t="s">
        <v>42</v>
      </c>
      <c r="M235" s="63"/>
      <c r="N235" s="63"/>
      <c r="O235" s="63">
        <v>1</v>
      </c>
      <c r="P235" s="60" t="s">
        <v>415</v>
      </c>
    </row>
    <row r="236" spans="1:16" ht="49.5" x14ac:dyDescent="0.2">
      <c r="A236" s="61">
        <v>233</v>
      </c>
      <c r="B236" s="65">
        <v>44704</v>
      </c>
      <c r="C236" s="60" t="s">
        <v>152</v>
      </c>
      <c r="D236" s="60" t="s">
        <v>240</v>
      </c>
      <c r="E236" s="61"/>
      <c r="F236" s="61"/>
      <c r="G236" s="61" t="s">
        <v>42</v>
      </c>
      <c r="H236" s="61"/>
      <c r="I236" s="61" t="s">
        <v>42</v>
      </c>
      <c r="J236" s="61"/>
      <c r="K236" s="61" t="s">
        <v>42</v>
      </c>
      <c r="L236" s="61" t="s">
        <v>42</v>
      </c>
      <c r="M236" s="61"/>
      <c r="N236" s="61"/>
      <c r="O236" s="61">
        <v>1</v>
      </c>
      <c r="P236" s="60" t="s">
        <v>714</v>
      </c>
    </row>
    <row r="237" spans="1:16" ht="49.5" x14ac:dyDescent="0.2">
      <c r="A237" s="61">
        <v>234</v>
      </c>
      <c r="B237" s="65">
        <v>44704</v>
      </c>
      <c r="C237" s="60" t="s">
        <v>152</v>
      </c>
      <c r="D237" s="60" t="s">
        <v>241</v>
      </c>
      <c r="E237" s="61"/>
      <c r="F237" s="61"/>
      <c r="G237" s="61" t="s">
        <v>42</v>
      </c>
      <c r="H237" s="61"/>
      <c r="I237" s="61" t="s">
        <v>42</v>
      </c>
      <c r="J237" s="61"/>
      <c r="K237" s="61" t="s">
        <v>42</v>
      </c>
      <c r="L237" s="61" t="s">
        <v>42</v>
      </c>
      <c r="M237" s="61"/>
      <c r="N237" s="61"/>
      <c r="O237" s="61">
        <v>2</v>
      </c>
      <c r="P237" s="60" t="s">
        <v>714</v>
      </c>
    </row>
    <row r="238" spans="1:16" ht="66" x14ac:dyDescent="0.2">
      <c r="A238" s="61">
        <v>235</v>
      </c>
      <c r="B238" s="65">
        <v>44704</v>
      </c>
      <c r="C238" s="60" t="s">
        <v>479</v>
      </c>
      <c r="D238" s="60" t="s">
        <v>477</v>
      </c>
      <c r="E238" s="61"/>
      <c r="F238" s="61"/>
      <c r="G238" s="61" t="s">
        <v>42</v>
      </c>
      <c r="H238" s="61"/>
      <c r="I238" s="61" t="s">
        <v>42</v>
      </c>
      <c r="J238" s="61"/>
      <c r="K238" s="61" t="s">
        <v>42</v>
      </c>
      <c r="L238" s="61" t="s">
        <v>42</v>
      </c>
      <c r="M238" s="61"/>
      <c r="N238" s="61"/>
      <c r="O238" s="61">
        <v>32</v>
      </c>
      <c r="P238" s="60" t="s">
        <v>715</v>
      </c>
    </row>
    <row r="239" spans="1:16" ht="33" x14ac:dyDescent="0.2">
      <c r="A239" s="61">
        <v>236</v>
      </c>
      <c r="B239" s="65">
        <v>44704</v>
      </c>
      <c r="C239" s="60" t="s">
        <v>151</v>
      </c>
      <c r="D239" s="60" t="s">
        <v>342</v>
      </c>
      <c r="E239" s="61"/>
      <c r="F239" s="61"/>
      <c r="G239" s="61" t="s">
        <v>42</v>
      </c>
      <c r="H239" s="61"/>
      <c r="I239" s="61" t="s">
        <v>42</v>
      </c>
      <c r="J239" s="61"/>
      <c r="K239" s="61" t="s">
        <v>42</v>
      </c>
      <c r="L239" s="61"/>
      <c r="M239" s="61"/>
      <c r="N239" s="61" t="s">
        <v>42</v>
      </c>
      <c r="O239" s="61"/>
      <c r="P239" s="60" t="s">
        <v>716</v>
      </c>
    </row>
    <row r="240" spans="1:16" ht="16.5" x14ac:dyDescent="0.2">
      <c r="A240" s="61">
        <v>237</v>
      </c>
      <c r="B240" s="65">
        <v>44704</v>
      </c>
      <c r="C240" s="62" t="s">
        <v>526</v>
      </c>
      <c r="D240" s="60" t="s">
        <v>527</v>
      </c>
      <c r="E240" s="63"/>
      <c r="F240" s="63"/>
      <c r="G240" s="63" t="s">
        <v>42</v>
      </c>
      <c r="H240" s="63"/>
      <c r="I240" s="63" t="s">
        <v>42</v>
      </c>
      <c r="J240" s="63"/>
      <c r="K240" s="63" t="s">
        <v>42</v>
      </c>
      <c r="L240" s="63" t="s">
        <v>42</v>
      </c>
      <c r="M240" s="63"/>
      <c r="N240" s="63"/>
      <c r="O240" s="63">
        <v>1</v>
      </c>
      <c r="P240" s="60" t="s">
        <v>613</v>
      </c>
    </row>
    <row r="241" spans="1:16" ht="16.5" x14ac:dyDescent="0.2">
      <c r="A241" s="61">
        <v>238</v>
      </c>
      <c r="B241" s="65">
        <v>44704</v>
      </c>
      <c r="C241" s="62" t="s">
        <v>526</v>
      </c>
      <c r="D241" s="60" t="s">
        <v>535</v>
      </c>
      <c r="E241" s="63"/>
      <c r="F241" s="63"/>
      <c r="G241" s="63" t="s">
        <v>42</v>
      </c>
      <c r="H241" s="63"/>
      <c r="I241" s="63" t="s">
        <v>42</v>
      </c>
      <c r="J241" s="63"/>
      <c r="K241" s="63" t="s">
        <v>42</v>
      </c>
      <c r="L241" s="63" t="s">
        <v>42</v>
      </c>
      <c r="M241" s="63"/>
      <c r="N241" s="63"/>
      <c r="O241" s="63">
        <v>2</v>
      </c>
      <c r="P241" s="60" t="s">
        <v>613</v>
      </c>
    </row>
    <row r="242" spans="1:16" ht="33" x14ac:dyDescent="0.2">
      <c r="A242" s="61">
        <v>239</v>
      </c>
      <c r="B242" s="65">
        <v>44704</v>
      </c>
      <c r="C242" s="62" t="s">
        <v>551</v>
      </c>
      <c r="D242" s="60" t="s">
        <v>367</v>
      </c>
      <c r="E242" s="63"/>
      <c r="F242" s="63"/>
      <c r="G242" s="63" t="s">
        <v>42</v>
      </c>
      <c r="H242" s="63"/>
      <c r="I242" s="63" t="s">
        <v>42</v>
      </c>
      <c r="J242" s="63" t="s">
        <v>42</v>
      </c>
      <c r="K242" s="63"/>
      <c r="L242" s="63" t="s">
        <v>42</v>
      </c>
      <c r="M242" s="63"/>
      <c r="N242" s="63"/>
      <c r="O242" s="63">
        <v>13</v>
      </c>
      <c r="P242" s="60" t="s">
        <v>717</v>
      </c>
    </row>
    <row r="243" spans="1:16" ht="16.5" x14ac:dyDescent="0.2">
      <c r="A243" s="61">
        <v>240</v>
      </c>
      <c r="B243" s="65">
        <v>44704</v>
      </c>
      <c r="C243" s="62" t="s">
        <v>392</v>
      </c>
      <c r="D243" s="60" t="s">
        <v>393</v>
      </c>
      <c r="E243" s="63"/>
      <c r="F243" s="63"/>
      <c r="G243" s="63" t="s">
        <v>42</v>
      </c>
      <c r="H243" s="63"/>
      <c r="I243" s="63" t="s">
        <v>42</v>
      </c>
      <c r="J243" s="63"/>
      <c r="K243" s="63" t="s">
        <v>42</v>
      </c>
      <c r="L243" s="63" t="s">
        <v>42</v>
      </c>
      <c r="M243" s="63"/>
      <c r="N243" s="63"/>
      <c r="O243" s="63">
        <v>1</v>
      </c>
      <c r="P243" s="60" t="s">
        <v>421</v>
      </c>
    </row>
    <row r="244" spans="1:16" ht="33" x14ac:dyDescent="0.2">
      <c r="A244" s="61">
        <v>241</v>
      </c>
      <c r="B244" s="65">
        <v>44704</v>
      </c>
      <c r="C244" s="62" t="s">
        <v>370</v>
      </c>
      <c r="D244" s="60" t="s">
        <v>403</v>
      </c>
      <c r="E244" s="63"/>
      <c r="F244" s="63"/>
      <c r="G244" s="63" t="s">
        <v>42</v>
      </c>
      <c r="H244" s="63"/>
      <c r="I244" s="63" t="s">
        <v>42</v>
      </c>
      <c r="J244" s="63"/>
      <c r="K244" s="63" t="s">
        <v>42</v>
      </c>
      <c r="L244" s="63" t="s">
        <v>42</v>
      </c>
      <c r="M244" s="63"/>
      <c r="N244" s="63"/>
      <c r="O244" s="63">
        <v>1</v>
      </c>
      <c r="P244" s="60" t="s">
        <v>718</v>
      </c>
    </row>
    <row r="245" spans="1:16" ht="16.5" x14ac:dyDescent="0.2">
      <c r="A245" s="61">
        <v>242</v>
      </c>
      <c r="B245" s="65">
        <v>44705</v>
      </c>
      <c r="C245" s="60" t="s">
        <v>87</v>
      </c>
      <c r="D245" s="60" t="s">
        <v>298</v>
      </c>
      <c r="E245" s="61" t="s">
        <v>42</v>
      </c>
      <c r="F245" s="61"/>
      <c r="G245" s="61"/>
      <c r="H245" s="61"/>
      <c r="I245" s="61" t="s">
        <v>42</v>
      </c>
      <c r="J245" s="61"/>
      <c r="K245" s="61" t="s">
        <v>42</v>
      </c>
      <c r="L245" s="61" t="s">
        <v>42</v>
      </c>
      <c r="M245" s="61"/>
      <c r="N245" s="61"/>
      <c r="O245" s="61">
        <v>1</v>
      </c>
      <c r="P245" s="60" t="s">
        <v>667</v>
      </c>
    </row>
    <row r="246" spans="1:16" ht="16.5" x14ac:dyDescent="0.2">
      <c r="A246" s="61">
        <v>243</v>
      </c>
      <c r="B246" s="65">
        <v>44705</v>
      </c>
      <c r="C246" s="62" t="s">
        <v>176</v>
      </c>
      <c r="D246" s="60" t="s">
        <v>528</v>
      </c>
      <c r="E246" s="63"/>
      <c r="F246" s="63"/>
      <c r="G246" s="63" t="s">
        <v>42</v>
      </c>
      <c r="H246" s="63"/>
      <c r="I246" s="63" t="s">
        <v>42</v>
      </c>
      <c r="J246" s="63"/>
      <c r="K246" s="63" t="s">
        <v>42</v>
      </c>
      <c r="L246" s="63" t="s">
        <v>42</v>
      </c>
      <c r="M246" s="63"/>
      <c r="N246" s="63"/>
      <c r="O246" s="63">
        <v>2</v>
      </c>
      <c r="P246" s="60" t="s">
        <v>613</v>
      </c>
    </row>
    <row r="247" spans="1:16" ht="16.5" x14ac:dyDescent="0.2">
      <c r="A247" s="61">
        <v>244</v>
      </c>
      <c r="B247" s="65">
        <v>44705</v>
      </c>
      <c r="C247" s="62" t="s">
        <v>127</v>
      </c>
      <c r="D247" s="60" t="s">
        <v>536</v>
      </c>
      <c r="E247" s="63"/>
      <c r="F247" s="63"/>
      <c r="G247" s="63" t="s">
        <v>42</v>
      </c>
      <c r="H247" s="63"/>
      <c r="I247" s="63" t="s">
        <v>42</v>
      </c>
      <c r="J247" s="63"/>
      <c r="K247" s="63" t="s">
        <v>42</v>
      </c>
      <c r="L247" s="63" t="s">
        <v>42</v>
      </c>
      <c r="M247" s="63"/>
      <c r="N247" s="63"/>
      <c r="O247" s="63">
        <v>1</v>
      </c>
      <c r="P247" s="60" t="s">
        <v>613</v>
      </c>
    </row>
    <row r="248" spans="1:16" ht="16.5" x14ac:dyDescent="0.2">
      <c r="A248" s="61">
        <v>245</v>
      </c>
      <c r="B248" s="65">
        <v>44705</v>
      </c>
      <c r="C248" s="62" t="s">
        <v>127</v>
      </c>
      <c r="D248" s="60" t="s">
        <v>537</v>
      </c>
      <c r="E248" s="63"/>
      <c r="F248" s="63"/>
      <c r="G248" s="63" t="s">
        <v>42</v>
      </c>
      <c r="H248" s="63"/>
      <c r="I248" s="63" t="s">
        <v>42</v>
      </c>
      <c r="J248" s="63"/>
      <c r="K248" s="63" t="s">
        <v>42</v>
      </c>
      <c r="L248" s="63" t="s">
        <v>42</v>
      </c>
      <c r="M248" s="63"/>
      <c r="N248" s="63"/>
      <c r="O248" s="63">
        <v>1</v>
      </c>
      <c r="P248" s="60" t="s">
        <v>613</v>
      </c>
    </row>
    <row r="249" spans="1:16" ht="16.5" x14ac:dyDescent="0.2">
      <c r="A249" s="61">
        <v>246</v>
      </c>
      <c r="B249" s="65">
        <v>44705</v>
      </c>
      <c r="C249" s="62" t="s">
        <v>176</v>
      </c>
      <c r="D249" s="60" t="s">
        <v>538</v>
      </c>
      <c r="E249" s="63"/>
      <c r="F249" s="63"/>
      <c r="G249" s="63" t="s">
        <v>42</v>
      </c>
      <c r="H249" s="63"/>
      <c r="I249" s="63" t="s">
        <v>42</v>
      </c>
      <c r="J249" s="63"/>
      <c r="K249" s="63" t="s">
        <v>42</v>
      </c>
      <c r="L249" s="63" t="s">
        <v>42</v>
      </c>
      <c r="M249" s="63"/>
      <c r="N249" s="63"/>
      <c r="O249" s="63">
        <v>1</v>
      </c>
      <c r="P249" s="60" t="s">
        <v>613</v>
      </c>
    </row>
    <row r="250" spans="1:16" ht="33" x14ac:dyDescent="0.2">
      <c r="A250" s="61">
        <v>247</v>
      </c>
      <c r="B250" s="65">
        <v>44705</v>
      </c>
      <c r="C250" s="62" t="s">
        <v>571</v>
      </c>
      <c r="D250" s="60" t="s">
        <v>382</v>
      </c>
      <c r="E250" s="63"/>
      <c r="F250" s="63"/>
      <c r="G250" s="63" t="s">
        <v>42</v>
      </c>
      <c r="H250" s="63"/>
      <c r="I250" s="63" t="s">
        <v>42</v>
      </c>
      <c r="J250" s="63"/>
      <c r="K250" s="63" t="s">
        <v>42</v>
      </c>
      <c r="L250" s="63" t="s">
        <v>42</v>
      </c>
      <c r="M250" s="63"/>
      <c r="N250" s="63"/>
      <c r="O250" s="63">
        <v>1</v>
      </c>
      <c r="P250" s="60" t="s">
        <v>644</v>
      </c>
    </row>
    <row r="251" spans="1:16" ht="16.5" x14ac:dyDescent="0.2">
      <c r="A251" s="61">
        <v>248</v>
      </c>
      <c r="B251" s="65">
        <v>44706</v>
      </c>
      <c r="C251" s="60" t="s">
        <v>131</v>
      </c>
      <c r="D251" s="60" t="s">
        <v>256</v>
      </c>
      <c r="E251" s="61"/>
      <c r="F251" s="61"/>
      <c r="G251" s="61" t="s">
        <v>42</v>
      </c>
      <c r="H251" s="61"/>
      <c r="I251" s="61" t="s">
        <v>42</v>
      </c>
      <c r="J251" s="61"/>
      <c r="K251" s="61" t="s">
        <v>42</v>
      </c>
      <c r="L251" s="61" t="s">
        <v>42</v>
      </c>
      <c r="M251" s="61"/>
      <c r="N251" s="61"/>
      <c r="O251" s="61">
        <v>1</v>
      </c>
      <c r="P251" s="60" t="s">
        <v>613</v>
      </c>
    </row>
    <row r="252" spans="1:16" ht="16.5" x14ac:dyDescent="0.2">
      <c r="A252" s="61">
        <v>249</v>
      </c>
      <c r="B252" s="65">
        <v>44706</v>
      </c>
      <c r="C252" s="60" t="s">
        <v>131</v>
      </c>
      <c r="D252" s="60" t="s">
        <v>257</v>
      </c>
      <c r="E252" s="61"/>
      <c r="F252" s="61"/>
      <c r="G252" s="61" t="s">
        <v>42</v>
      </c>
      <c r="H252" s="61"/>
      <c r="I252" s="61"/>
      <c r="J252" s="61"/>
      <c r="K252" s="61" t="s">
        <v>42</v>
      </c>
      <c r="L252" s="61" t="s">
        <v>42</v>
      </c>
      <c r="M252" s="61"/>
      <c r="N252" s="61"/>
      <c r="O252" s="61">
        <v>1</v>
      </c>
      <c r="P252" s="60" t="s">
        <v>613</v>
      </c>
    </row>
    <row r="253" spans="1:16" ht="16.5" x14ac:dyDescent="0.2">
      <c r="A253" s="61">
        <v>250</v>
      </c>
      <c r="B253" s="65">
        <v>44706</v>
      </c>
      <c r="C253" s="60" t="s">
        <v>131</v>
      </c>
      <c r="D253" s="60" t="s">
        <v>258</v>
      </c>
      <c r="E253" s="61"/>
      <c r="F253" s="61"/>
      <c r="G253" s="61" t="s">
        <v>42</v>
      </c>
      <c r="H253" s="61"/>
      <c r="I253" s="61"/>
      <c r="J253" s="61"/>
      <c r="K253" s="61" t="s">
        <v>42</v>
      </c>
      <c r="L253" s="61" t="s">
        <v>42</v>
      </c>
      <c r="M253" s="61"/>
      <c r="N253" s="61"/>
      <c r="O253" s="61">
        <v>1</v>
      </c>
      <c r="P253" s="60" t="s">
        <v>719</v>
      </c>
    </row>
    <row r="254" spans="1:16" ht="16.5" x14ac:dyDescent="0.2">
      <c r="A254" s="61">
        <v>251</v>
      </c>
      <c r="B254" s="65">
        <v>44706</v>
      </c>
      <c r="C254" s="60" t="s">
        <v>200</v>
      </c>
      <c r="D254" s="60" t="s">
        <v>458</v>
      </c>
      <c r="E254" s="61"/>
      <c r="F254" s="61"/>
      <c r="G254" s="61" t="s">
        <v>42</v>
      </c>
      <c r="H254" s="61"/>
      <c r="I254" s="61" t="s">
        <v>42</v>
      </c>
      <c r="J254" s="61"/>
      <c r="K254" s="61" t="s">
        <v>42</v>
      </c>
      <c r="L254" s="61" t="s">
        <v>42</v>
      </c>
      <c r="M254" s="61"/>
      <c r="N254" s="61"/>
      <c r="O254" s="61">
        <v>1</v>
      </c>
      <c r="P254" s="60" t="s">
        <v>720</v>
      </c>
    </row>
    <row r="255" spans="1:16" ht="16.5" x14ac:dyDescent="0.2">
      <c r="A255" s="61">
        <v>252</v>
      </c>
      <c r="B255" s="65">
        <v>44706</v>
      </c>
      <c r="C255" s="60" t="s">
        <v>87</v>
      </c>
      <c r="D255" s="60" t="s">
        <v>288</v>
      </c>
      <c r="E255" s="61" t="s">
        <v>42</v>
      </c>
      <c r="F255" s="61"/>
      <c r="G255" s="61"/>
      <c r="H255" s="61"/>
      <c r="I255" s="61" t="s">
        <v>42</v>
      </c>
      <c r="J255" s="61"/>
      <c r="K255" s="61" t="s">
        <v>42</v>
      </c>
      <c r="L255" s="61" t="s">
        <v>42</v>
      </c>
      <c r="M255" s="61"/>
      <c r="N255" s="61"/>
      <c r="O255" s="61">
        <v>1</v>
      </c>
      <c r="P255" s="60" t="s">
        <v>721</v>
      </c>
    </row>
    <row r="256" spans="1:16" ht="16.5" x14ac:dyDescent="0.2">
      <c r="A256" s="61">
        <v>253</v>
      </c>
      <c r="B256" s="65">
        <v>44706</v>
      </c>
      <c r="C256" s="60" t="s">
        <v>87</v>
      </c>
      <c r="D256" s="60" t="s">
        <v>289</v>
      </c>
      <c r="E256" s="61" t="s">
        <v>42</v>
      </c>
      <c r="F256" s="61"/>
      <c r="G256" s="61"/>
      <c r="H256" s="61"/>
      <c r="I256" s="61" t="s">
        <v>42</v>
      </c>
      <c r="J256" s="61"/>
      <c r="K256" s="61" t="s">
        <v>42</v>
      </c>
      <c r="L256" s="61" t="s">
        <v>42</v>
      </c>
      <c r="M256" s="61"/>
      <c r="N256" s="61"/>
      <c r="O256" s="61">
        <v>1</v>
      </c>
      <c r="P256" s="60" t="s">
        <v>667</v>
      </c>
    </row>
    <row r="257" spans="1:16" ht="16.5" x14ac:dyDescent="0.2">
      <c r="A257" s="61">
        <v>254</v>
      </c>
      <c r="B257" s="65">
        <v>44706</v>
      </c>
      <c r="C257" s="60" t="s">
        <v>87</v>
      </c>
      <c r="D257" s="60" t="s">
        <v>290</v>
      </c>
      <c r="E257" s="61" t="s">
        <v>42</v>
      </c>
      <c r="F257" s="61"/>
      <c r="G257" s="61"/>
      <c r="H257" s="61"/>
      <c r="I257" s="61" t="s">
        <v>42</v>
      </c>
      <c r="J257" s="61"/>
      <c r="K257" s="61" t="s">
        <v>42</v>
      </c>
      <c r="L257" s="61" t="s">
        <v>42</v>
      </c>
      <c r="M257" s="61"/>
      <c r="N257" s="61"/>
      <c r="O257" s="61">
        <v>1</v>
      </c>
      <c r="P257" s="60" t="s">
        <v>667</v>
      </c>
    </row>
    <row r="258" spans="1:16" ht="16.5" x14ac:dyDescent="0.2">
      <c r="A258" s="61">
        <v>255</v>
      </c>
      <c r="B258" s="65">
        <v>44706</v>
      </c>
      <c r="C258" s="60" t="s">
        <v>87</v>
      </c>
      <c r="D258" s="60" t="s">
        <v>293</v>
      </c>
      <c r="E258" s="61" t="s">
        <v>42</v>
      </c>
      <c r="F258" s="61"/>
      <c r="G258" s="61"/>
      <c r="H258" s="61"/>
      <c r="I258" s="61" t="s">
        <v>42</v>
      </c>
      <c r="J258" s="61"/>
      <c r="K258" s="61" t="s">
        <v>42</v>
      </c>
      <c r="L258" s="61" t="s">
        <v>42</v>
      </c>
      <c r="M258" s="61"/>
      <c r="N258" s="61"/>
      <c r="O258" s="61">
        <v>1</v>
      </c>
      <c r="P258" s="60" t="s">
        <v>667</v>
      </c>
    </row>
    <row r="259" spans="1:16" ht="16.5" x14ac:dyDescent="0.2">
      <c r="A259" s="61">
        <v>256</v>
      </c>
      <c r="B259" s="65">
        <v>44706</v>
      </c>
      <c r="C259" s="60" t="s">
        <v>87</v>
      </c>
      <c r="D259" s="60" t="s">
        <v>297</v>
      </c>
      <c r="E259" s="61" t="s">
        <v>42</v>
      </c>
      <c r="F259" s="61"/>
      <c r="G259" s="61"/>
      <c r="H259" s="61"/>
      <c r="I259" s="61" t="s">
        <v>42</v>
      </c>
      <c r="J259" s="61"/>
      <c r="K259" s="61" t="s">
        <v>42</v>
      </c>
      <c r="L259" s="61" t="s">
        <v>42</v>
      </c>
      <c r="M259" s="61"/>
      <c r="N259" s="61"/>
      <c r="O259" s="61">
        <v>1</v>
      </c>
      <c r="P259" s="60" t="s">
        <v>667</v>
      </c>
    </row>
    <row r="260" spans="1:16" ht="16.5" x14ac:dyDescent="0.2">
      <c r="A260" s="61">
        <v>257</v>
      </c>
      <c r="B260" s="65">
        <v>44706</v>
      </c>
      <c r="C260" s="60" t="s">
        <v>87</v>
      </c>
      <c r="D260" s="60" t="s">
        <v>299</v>
      </c>
      <c r="E260" s="61" t="s">
        <v>42</v>
      </c>
      <c r="F260" s="61"/>
      <c r="G260" s="61"/>
      <c r="H260" s="61"/>
      <c r="I260" s="61" t="s">
        <v>42</v>
      </c>
      <c r="J260" s="61"/>
      <c r="K260" s="61" t="s">
        <v>42</v>
      </c>
      <c r="L260" s="61" t="s">
        <v>42</v>
      </c>
      <c r="M260" s="61"/>
      <c r="N260" s="61"/>
      <c r="O260" s="61">
        <v>1</v>
      </c>
      <c r="P260" s="60" t="s">
        <v>667</v>
      </c>
    </row>
    <row r="261" spans="1:16" ht="16.5" x14ac:dyDescent="0.2">
      <c r="A261" s="61">
        <v>258</v>
      </c>
      <c r="B261" s="65">
        <v>44706</v>
      </c>
      <c r="C261" s="60" t="s">
        <v>87</v>
      </c>
      <c r="D261" s="60" t="s">
        <v>300</v>
      </c>
      <c r="E261" s="61" t="s">
        <v>42</v>
      </c>
      <c r="F261" s="61"/>
      <c r="G261" s="61"/>
      <c r="H261" s="61"/>
      <c r="I261" s="61" t="s">
        <v>42</v>
      </c>
      <c r="J261" s="61"/>
      <c r="K261" s="61" t="s">
        <v>42</v>
      </c>
      <c r="L261" s="61" t="s">
        <v>42</v>
      </c>
      <c r="M261" s="61"/>
      <c r="N261" s="61"/>
      <c r="O261" s="61">
        <v>1</v>
      </c>
      <c r="P261" s="60" t="s">
        <v>667</v>
      </c>
    </row>
    <row r="262" spans="1:16" ht="16.5" x14ac:dyDescent="0.2">
      <c r="A262" s="61">
        <v>259</v>
      </c>
      <c r="B262" s="65">
        <v>44706</v>
      </c>
      <c r="C262" s="60" t="s">
        <v>87</v>
      </c>
      <c r="D262" s="60" t="s">
        <v>301</v>
      </c>
      <c r="E262" s="61" t="s">
        <v>42</v>
      </c>
      <c r="F262" s="61"/>
      <c r="G262" s="61"/>
      <c r="H262" s="61"/>
      <c r="I262" s="61" t="s">
        <v>42</v>
      </c>
      <c r="J262" s="61"/>
      <c r="K262" s="61" t="s">
        <v>42</v>
      </c>
      <c r="L262" s="61" t="s">
        <v>42</v>
      </c>
      <c r="M262" s="61"/>
      <c r="N262" s="61"/>
      <c r="O262" s="61">
        <v>1</v>
      </c>
      <c r="P262" s="60" t="s">
        <v>667</v>
      </c>
    </row>
    <row r="263" spans="1:16" ht="16.5" x14ac:dyDescent="0.2">
      <c r="A263" s="61">
        <v>260</v>
      </c>
      <c r="B263" s="65">
        <v>44706</v>
      </c>
      <c r="C263" s="60" t="s">
        <v>87</v>
      </c>
      <c r="D263" s="60" t="s">
        <v>302</v>
      </c>
      <c r="E263" s="61" t="s">
        <v>42</v>
      </c>
      <c r="F263" s="61"/>
      <c r="G263" s="61"/>
      <c r="H263" s="61"/>
      <c r="I263" s="61" t="s">
        <v>42</v>
      </c>
      <c r="J263" s="61"/>
      <c r="K263" s="61" t="s">
        <v>42</v>
      </c>
      <c r="L263" s="61" t="s">
        <v>42</v>
      </c>
      <c r="M263" s="61"/>
      <c r="N263" s="61"/>
      <c r="O263" s="61">
        <v>1</v>
      </c>
      <c r="P263" s="60" t="s">
        <v>667</v>
      </c>
    </row>
    <row r="264" spans="1:16" ht="33" x14ac:dyDescent="0.2">
      <c r="A264" s="61">
        <v>261</v>
      </c>
      <c r="B264" s="65">
        <v>44706</v>
      </c>
      <c r="C264" s="60" t="s">
        <v>159</v>
      </c>
      <c r="D264" s="60" t="s">
        <v>471</v>
      </c>
      <c r="E264" s="61" t="s">
        <v>42</v>
      </c>
      <c r="F264" s="61"/>
      <c r="G264" s="61"/>
      <c r="H264" s="61"/>
      <c r="I264" s="61" t="s">
        <v>42</v>
      </c>
      <c r="J264" s="61"/>
      <c r="K264" s="61" t="s">
        <v>42</v>
      </c>
      <c r="L264" s="61" t="s">
        <v>42</v>
      </c>
      <c r="M264" s="61"/>
      <c r="N264" s="61"/>
      <c r="O264" s="61">
        <v>4</v>
      </c>
      <c r="P264" s="60" t="s">
        <v>722</v>
      </c>
    </row>
    <row r="265" spans="1:16" ht="33" x14ac:dyDescent="0.2">
      <c r="A265" s="61">
        <v>262</v>
      </c>
      <c r="B265" s="65">
        <v>44706</v>
      </c>
      <c r="C265" s="60" t="s">
        <v>159</v>
      </c>
      <c r="D265" s="60" t="s">
        <v>303</v>
      </c>
      <c r="E265" s="61"/>
      <c r="F265" s="61"/>
      <c r="G265" s="61" t="s">
        <v>42</v>
      </c>
      <c r="H265" s="61"/>
      <c r="I265" s="61" t="s">
        <v>42</v>
      </c>
      <c r="J265" s="61"/>
      <c r="K265" s="61" t="s">
        <v>42</v>
      </c>
      <c r="L265" s="61" t="s">
        <v>42</v>
      </c>
      <c r="M265" s="61"/>
      <c r="N265" s="61"/>
      <c r="O265" s="61">
        <v>3</v>
      </c>
      <c r="P265" s="60" t="s">
        <v>723</v>
      </c>
    </row>
    <row r="266" spans="1:16" ht="33" x14ac:dyDescent="0.2">
      <c r="A266" s="61">
        <v>263</v>
      </c>
      <c r="B266" s="65">
        <v>44706</v>
      </c>
      <c r="C266" s="60" t="s">
        <v>304</v>
      </c>
      <c r="D266" s="60" t="s">
        <v>305</v>
      </c>
      <c r="E266" s="61"/>
      <c r="F266" s="61"/>
      <c r="G266" s="61" t="s">
        <v>42</v>
      </c>
      <c r="H266" s="61"/>
      <c r="I266" s="61" t="s">
        <v>42</v>
      </c>
      <c r="J266" s="61"/>
      <c r="K266" s="61" t="s">
        <v>42</v>
      </c>
      <c r="L266" s="61" t="s">
        <v>42</v>
      </c>
      <c r="M266" s="61"/>
      <c r="N266" s="61"/>
      <c r="O266" s="61">
        <v>2</v>
      </c>
      <c r="P266" s="60" t="s">
        <v>724</v>
      </c>
    </row>
    <row r="267" spans="1:16" ht="33" x14ac:dyDescent="0.2">
      <c r="A267" s="61">
        <v>264</v>
      </c>
      <c r="B267" s="65">
        <v>44706</v>
      </c>
      <c r="C267" s="60" t="s">
        <v>155</v>
      </c>
      <c r="D267" s="60" t="s">
        <v>334</v>
      </c>
      <c r="E267" s="61"/>
      <c r="F267" s="61" t="s">
        <v>42</v>
      </c>
      <c r="G267" s="61" t="s">
        <v>42</v>
      </c>
      <c r="H267" s="61"/>
      <c r="I267" s="61" t="s">
        <v>42</v>
      </c>
      <c r="J267" s="61" t="s">
        <v>42</v>
      </c>
      <c r="K267" s="61"/>
      <c r="L267" s="61" t="s">
        <v>42</v>
      </c>
      <c r="M267" s="61"/>
      <c r="N267" s="61"/>
      <c r="O267" s="61">
        <v>1</v>
      </c>
      <c r="P267" s="60" t="s">
        <v>618</v>
      </c>
    </row>
    <row r="268" spans="1:16" ht="33" x14ac:dyDescent="0.2">
      <c r="A268" s="61">
        <v>265</v>
      </c>
      <c r="B268" s="65">
        <v>44706</v>
      </c>
      <c r="C268" s="60" t="s">
        <v>155</v>
      </c>
      <c r="D268" s="60" t="s">
        <v>335</v>
      </c>
      <c r="E268" s="61"/>
      <c r="F268" s="61" t="s">
        <v>42</v>
      </c>
      <c r="G268" s="61" t="s">
        <v>42</v>
      </c>
      <c r="H268" s="61"/>
      <c r="I268" s="61" t="s">
        <v>42</v>
      </c>
      <c r="J268" s="61" t="s">
        <v>42</v>
      </c>
      <c r="K268" s="61"/>
      <c r="L268" s="61" t="s">
        <v>42</v>
      </c>
      <c r="M268" s="61"/>
      <c r="N268" s="61"/>
      <c r="O268" s="61">
        <v>1</v>
      </c>
      <c r="P268" s="60" t="s">
        <v>618</v>
      </c>
    </row>
    <row r="269" spans="1:16" ht="16.5" x14ac:dyDescent="0.2">
      <c r="A269" s="61">
        <v>266</v>
      </c>
      <c r="B269" s="65">
        <v>44706</v>
      </c>
      <c r="C269" s="62" t="s">
        <v>349</v>
      </c>
      <c r="D269" s="60" t="s">
        <v>529</v>
      </c>
      <c r="E269" s="63"/>
      <c r="F269" s="63"/>
      <c r="G269" s="63" t="s">
        <v>42</v>
      </c>
      <c r="H269" s="63"/>
      <c r="I269" s="63" t="s">
        <v>42</v>
      </c>
      <c r="J269" s="63"/>
      <c r="K269" s="63" t="s">
        <v>42</v>
      </c>
      <c r="L269" s="63" t="s">
        <v>42</v>
      </c>
      <c r="M269" s="63"/>
      <c r="N269" s="63"/>
      <c r="O269" s="63">
        <v>1</v>
      </c>
      <c r="P269" s="60" t="s">
        <v>613</v>
      </c>
    </row>
    <row r="270" spans="1:16" ht="16.5" x14ac:dyDescent="0.2">
      <c r="A270" s="61">
        <v>267</v>
      </c>
      <c r="B270" s="65">
        <v>44706</v>
      </c>
      <c r="C270" s="62" t="s">
        <v>349</v>
      </c>
      <c r="D270" s="60" t="s">
        <v>530</v>
      </c>
      <c r="E270" s="63"/>
      <c r="F270" s="63"/>
      <c r="G270" s="63" t="s">
        <v>42</v>
      </c>
      <c r="H270" s="63"/>
      <c r="I270" s="63" t="s">
        <v>42</v>
      </c>
      <c r="J270" s="63"/>
      <c r="K270" s="63" t="s">
        <v>42</v>
      </c>
      <c r="L270" s="63" t="s">
        <v>42</v>
      </c>
      <c r="M270" s="63"/>
      <c r="N270" s="63"/>
      <c r="O270" s="63">
        <v>1</v>
      </c>
      <c r="P270" s="60" t="s">
        <v>613</v>
      </c>
    </row>
    <row r="271" spans="1:16" ht="16.5" x14ac:dyDescent="0.2">
      <c r="A271" s="61">
        <v>268</v>
      </c>
      <c r="B271" s="65">
        <v>44706</v>
      </c>
      <c r="C271" s="62" t="s">
        <v>349</v>
      </c>
      <c r="D271" s="60" t="s">
        <v>531</v>
      </c>
      <c r="E271" s="63"/>
      <c r="F271" s="63"/>
      <c r="G271" s="63" t="s">
        <v>42</v>
      </c>
      <c r="H271" s="63"/>
      <c r="I271" s="63" t="s">
        <v>42</v>
      </c>
      <c r="J271" s="63"/>
      <c r="K271" s="63" t="s">
        <v>42</v>
      </c>
      <c r="L271" s="63" t="s">
        <v>42</v>
      </c>
      <c r="M271" s="63"/>
      <c r="N271" s="63"/>
      <c r="O271" s="63">
        <v>1</v>
      </c>
      <c r="P271" s="60" t="s">
        <v>613</v>
      </c>
    </row>
    <row r="272" spans="1:16" ht="33" x14ac:dyDescent="0.2">
      <c r="A272" s="61">
        <v>269</v>
      </c>
      <c r="B272" s="65">
        <v>44706</v>
      </c>
      <c r="C272" s="62" t="s">
        <v>155</v>
      </c>
      <c r="D272" s="60" t="s">
        <v>334</v>
      </c>
      <c r="E272" s="63"/>
      <c r="F272" s="63" t="s">
        <v>42</v>
      </c>
      <c r="G272" s="63" t="s">
        <v>42</v>
      </c>
      <c r="H272" s="63"/>
      <c r="I272" s="63" t="s">
        <v>42</v>
      </c>
      <c r="J272" s="63" t="s">
        <v>42</v>
      </c>
      <c r="K272" s="63"/>
      <c r="L272" s="63" t="s">
        <v>42</v>
      </c>
      <c r="M272" s="63"/>
      <c r="N272" s="63"/>
      <c r="O272" s="63">
        <v>1</v>
      </c>
      <c r="P272" s="60" t="s">
        <v>618</v>
      </c>
    </row>
    <row r="273" spans="1:16" ht="33" x14ac:dyDescent="0.2">
      <c r="A273" s="61">
        <v>270</v>
      </c>
      <c r="B273" s="65">
        <v>44706</v>
      </c>
      <c r="C273" s="62" t="s">
        <v>155</v>
      </c>
      <c r="D273" s="60" t="s">
        <v>355</v>
      </c>
      <c r="E273" s="63"/>
      <c r="F273" s="63" t="s">
        <v>42</v>
      </c>
      <c r="G273" s="63" t="s">
        <v>42</v>
      </c>
      <c r="H273" s="63"/>
      <c r="I273" s="63" t="s">
        <v>42</v>
      </c>
      <c r="J273" s="63" t="s">
        <v>42</v>
      </c>
      <c r="K273" s="63"/>
      <c r="L273" s="63" t="s">
        <v>42</v>
      </c>
      <c r="M273" s="63"/>
      <c r="N273" s="63"/>
      <c r="O273" s="63">
        <v>1</v>
      </c>
      <c r="P273" s="60" t="s">
        <v>618</v>
      </c>
    </row>
    <row r="274" spans="1:16" ht="49.5" x14ac:dyDescent="0.2">
      <c r="A274" s="61">
        <v>271</v>
      </c>
      <c r="B274" s="65">
        <v>44708</v>
      </c>
      <c r="C274" s="60" t="s">
        <v>217</v>
      </c>
      <c r="D274" s="60" t="s">
        <v>441</v>
      </c>
      <c r="E274" s="61" t="s">
        <v>42</v>
      </c>
      <c r="F274" s="61"/>
      <c r="G274" s="61"/>
      <c r="H274" s="61"/>
      <c r="I274" s="61" t="s">
        <v>42</v>
      </c>
      <c r="J274" s="61"/>
      <c r="K274" s="61" t="s">
        <v>42</v>
      </c>
      <c r="L274" s="61" t="s">
        <v>42</v>
      </c>
      <c r="M274" s="61"/>
      <c r="N274" s="61"/>
      <c r="O274" s="61">
        <v>18</v>
      </c>
      <c r="P274" s="60" t="s">
        <v>725</v>
      </c>
    </row>
    <row r="275" spans="1:16" ht="16.5" x14ac:dyDescent="0.2">
      <c r="A275" s="61">
        <v>272</v>
      </c>
      <c r="B275" s="65">
        <v>44708</v>
      </c>
      <c r="C275" s="60" t="s">
        <v>87</v>
      </c>
      <c r="D275" s="60" t="s">
        <v>271</v>
      </c>
      <c r="E275" s="61"/>
      <c r="F275" s="61"/>
      <c r="G275" s="61" t="s">
        <v>42</v>
      </c>
      <c r="H275" s="61"/>
      <c r="I275" s="61" t="s">
        <v>42</v>
      </c>
      <c r="J275" s="61"/>
      <c r="K275" s="61" t="s">
        <v>42</v>
      </c>
      <c r="L275" s="61" t="s">
        <v>42</v>
      </c>
      <c r="M275" s="61"/>
      <c r="N275" s="61"/>
      <c r="O275" s="61">
        <v>1</v>
      </c>
      <c r="P275" s="60" t="s">
        <v>625</v>
      </c>
    </row>
    <row r="276" spans="1:16" ht="16.5" x14ac:dyDescent="0.2">
      <c r="A276" s="61">
        <v>273</v>
      </c>
      <c r="B276" s="65">
        <v>44708</v>
      </c>
      <c r="C276" s="60" t="s">
        <v>87</v>
      </c>
      <c r="D276" s="60" t="s">
        <v>273</v>
      </c>
      <c r="E276" s="61"/>
      <c r="F276" s="61"/>
      <c r="G276" s="61" t="s">
        <v>42</v>
      </c>
      <c r="H276" s="61"/>
      <c r="I276" s="61" t="s">
        <v>42</v>
      </c>
      <c r="J276" s="61"/>
      <c r="K276" s="61" t="s">
        <v>42</v>
      </c>
      <c r="L276" s="61" t="s">
        <v>42</v>
      </c>
      <c r="M276" s="61"/>
      <c r="N276" s="61"/>
      <c r="O276" s="61">
        <v>1</v>
      </c>
      <c r="P276" s="60" t="s">
        <v>625</v>
      </c>
    </row>
    <row r="277" spans="1:16" ht="16.5" x14ac:dyDescent="0.2">
      <c r="A277" s="61">
        <v>274</v>
      </c>
      <c r="B277" s="65">
        <v>44708</v>
      </c>
      <c r="C277" s="60" t="s">
        <v>87</v>
      </c>
      <c r="D277" s="60" t="s">
        <v>274</v>
      </c>
      <c r="E277" s="61"/>
      <c r="F277" s="61"/>
      <c r="G277" s="61" t="s">
        <v>42</v>
      </c>
      <c r="H277" s="61"/>
      <c r="I277" s="61" t="s">
        <v>42</v>
      </c>
      <c r="J277" s="61"/>
      <c r="K277" s="61" t="s">
        <v>42</v>
      </c>
      <c r="L277" s="61" t="s">
        <v>42</v>
      </c>
      <c r="M277" s="61"/>
      <c r="N277" s="61"/>
      <c r="O277" s="61">
        <v>1</v>
      </c>
      <c r="P277" s="60" t="s">
        <v>625</v>
      </c>
    </row>
    <row r="278" spans="1:16" ht="49.5" x14ac:dyDescent="0.2">
      <c r="A278" s="61">
        <v>275</v>
      </c>
      <c r="B278" s="65">
        <v>44708</v>
      </c>
      <c r="C278" s="60" t="s">
        <v>478</v>
      </c>
      <c r="D278" s="60" t="s">
        <v>477</v>
      </c>
      <c r="E278" s="61" t="s">
        <v>42</v>
      </c>
      <c r="F278" s="61"/>
      <c r="G278" s="61"/>
      <c r="H278" s="61"/>
      <c r="I278" s="61" t="s">
        <v>42</v>
      </c>
      <c r="J278" s="61"/>
      <c r="K278" s="61" t="s">
        <v>42</v>
      </c>
      <c r="L278" s="61" t="s">
        <v>42</v>
      </c>
      <c r="M278" s="61"/>
      <c r="N278" s="61"/>
      <c r="O278" s="61">
        <v>20</v>
      </c>
      <c r="P278" s="60" t="s">
        <v>726</v>
      </c>
    </row>
    <row r="279" spans="1:16" ht="66" x14ac:dyDescent="0.2">
      <c r="A279" s="61">
        <v>276</v>
      </c>
      <c r="B279" s="65">
        <v>44708</v>
      </c>
      <c r="C279" s="60" t="s">
        <v>90</v>
      </c>
      <c r="D279" s="60" t="s">
        <v>485</v>
      </c>
      <c r="E279" s="61"/>
      <c r="F279" s="61"/>
      <c r="G279" s="61" t="s">
        <v>42</v>
      </c>
      <c r="H279" s="61"/>
      <c r="I279" s="61" t="s">
        <v>42</v>
      </c>
      <c r="J279" s="61" t="s">
        <v>42</v>
      </c>
      <c r="K279" s="61"/>
      <c r="L279" s="61" t="s">
        <v>42</v>
      </c>
      <c r="M279" s="61"/>
      <c r="N279" s="61"/>
      <c r="O279" s="61">
        <v>19</v>
      </c>
      <c r="P279" s="60" t="s">
        <v>727</v>
      </c>
    </row>
    <row r="280" spans="1:16" ht="16.5" x14ac:dyDescent="0.2">
      <c r="A280" s="61">
        <v>277</v>
      </c>
      <c r="B280" s="65">
        <v>44708</v>
      </c>
      <c r="C280" s="62" t="s">
        <v>544</v>
      </c>
      <c r="D280" s="60" t="s">
        <v>545</v>
      </c>
      <c r="E280" s="63" t="s">
        <v>42</v>
      </c>
      <c r="F280" s="63"/>
      <c r="G280" s="63"/>
      <c r="H280" s="63"/>
      <c r="I280" s="63" t="s">
        <v>42</v>
      </c>
      <c r="J280" s="63"/>
      <c r="K280" s="63" t="s">
        <v>42</v>
      </c>
      <c r="L280" s="63" t="s">
        <v>42</v>
      </c>
      <c r="M280" s="63"/>
      <c r="N280" s="63"/>
      <c r="O280" s="63">
        <v>21</v>
      </c>
      <c r="P280" s="60" t="s">
        <v>728</v>
      </c>
    </row>
    <row r="281" spans="1:16" ht="33" x14ac:dyDescent="0.2">
      <c r="A281" s="61">
        <v>278</v>
      </c>
      <c r="B281" s="65">
        <v>44708</v>
      </c>
      <c r="C281" s="62" t="s">
        <v>175</v>
      </c>
      <c r="D281" s="60" t="s">
        <v>561</v>
      </c>
      <c r="E281" s="63"/>
      <c r="F281" s="63"/>
      <c r="G281" s="63" t="s">
        <v>42</v>
      </c>
      <c r="H281" s="63"/>
      <c r="I281" s="63" t="s">
        <v>42</v>
      </c>
      <c r="J281" s="63"/>
      <c r="K281" s="63" t="s">
        <v>42</v>
      </c>
      <c r="L281" s="63" t="s">
        <v>42</v>
      </c>
      <c r="M281" s="63"/>
      <c r="N281" s="63"/>
      <c r="O281" s="63">
        <v>13</v>
      </c>
      <c r="P281" s="60" t="s">
        <v>729</v>
      </c>
    </row>
    <row r="282" spans="1:16" ht="16.5" x14ac:dyDescent="0.2">
      <c r="A282" s="61">
        <v>279</v>
      </c>
      <c r="B282" s="65">
        <v>44708</v>
      </c>
      <c r="C282" s="62" t="s">
        <v>569</v>
      </c>
      <c r="D282" s="60" t="s">
        <v>397</v>
      </c>
      <c r="E282" s="63" t="s">
        <v>42</v>
      </c>
      <c r="F282" s="63"/>
      <c r="G282" s="63"/>
      <c r="H282" s="63"/>
      <c r="I282" s="63" t="s">
        <v>42</v>
      </c>
      <c r="J282" s="63"/>
      <c r="K282" s="63" t="s">
        <v>42</v>
      </c>
      <c r="L282" s="63" t="s">
        <v>42</v>
      </c>
      <c r="M282" s="63"/>
      <c r="N282" s="63"/>
      <c r="O282" s="63">
        <v>21</v>
      </c>
      <c r="P282" s="60" t="s">
        <v>730</v>
      </c>
    </row>
    <row r="283" spans="1:16" ht="16.5" x14ac:dyDescent="0.2">
      <c r="A283" s="61">
        <v>280</v>
      </c>
      <c r="B283" s="65">
        <v>44708</v>
      </c>
      <c r="C283" s="62" t="s">
        <v>580</v>
      </c>
      <c r="D283" s="60" t="s">
        <v>408</v>
      </c>
      <c r="E283" s="63"/>
      <c r="F283" s="63"/>
      <c r="G283" s="63" t="s">
        <v>42</v>
      </c>
      <c r="H283" s="63"/>
      <c r="I283" s="63" t="s">
        <v>42</v>
      </c>
      <c r="J283" s="63"/>
      <c r="K283" s="63" t="s">
        <v>42</v>
      </c>
      <c r="L283" s="63" t="s">
        <v>42</v>
      </c>
      <c r="M283" s="63"/>
      <c r="N283" s="63"/>
      <c r="O283" s="63">
        <v>1</v>
      </c>
      <c r="P283" s="60" t="s">
        <v>606</v>
      </c>
    </row>
    <row r="284" spans="1:16" ht="16.5" x14ac:dyDescent="0.2">
      <c r="A284" s="61">
        <v>281</v>
      </c>
      <c r="B284" s="65">
        <v>44708</v>
      </c>
      <c r="C284" s="62" t="s">
        <v>580</v>
      </c>
      <c r="D284" s="60" t="s">
        <v>409</v>
      </c>
      <c r="E284" s="63"/>
      <c r="F284" s="63"/>
      <c r="G284" s="63" t="s">
        <v>42</v>
      </c>
      <c r="H284" s="63"/>
      <c r="I284" s="63" t="s">
        <v>42</v>
      </c>
      <c r="J284" s="63"/>
      <c r="K284" s="63" t="s">
        <v>42</v>
      </c>
      <c r="L284" s="63" t="s">
        <v>42</v>
      </c>
      <c r="M284" s="63"/>
      <c r="N284" s="63"/>
      <c r="O284" s="63">
        <v>30</v>
      </c>
      <c r="P284" s="60" t="s">
        <v>731</v>
      </c>
    </row>
    <row r="285" spans="1:16" ht="16.5" x14ac:dyDescent="0.2">
      <c r="A285" s="61">
        <v>282</v>
      </c>
      <c r="B285" s="65">
        <v>44709</v>
      </c>
      <c r="C285" s="60" t="s">
        <v>87</v>
      </c>
      <c r="D285" s="60" t="s">
        <v>272</v>
      </c>
      <c r="E285" s="61"/>
      <c r="F285" s="61"/>
      <c r="G285" s="61" t="s">
        <v>42</v>
      </c>
      <c r="H285" s="61"/>
      <c r="I285" s="61" t="s">
        <v>42</v>
      </c>
      <c r="J285" s="61"/>
      <c r="K285" s="61" t="s">
        <v>42</v>
      </c>
      <c r="L285" s="61" t="s">
        <v>42</v>
      </c>
      <c r="M285" s="61"/>
      <c r="N285" s="61"/>
      <c r="O285" s="61">
        <v>1</v>
      </c>
      <c r="P285" s="60" t="s">
        <v>625</v>
      </c>
    </row>
    <row r="286" spans="1:16" ht="33" x14ac:dyDescent="0.2">
      <c r="A286" s="61">
        <v>283</v>
      </c>
      <c r="B286" s="65">
        <v>44709</v>
      </c>
      <c r="C286" s="60" t="s">
        <v>457</v>
      </c>
      <c r="D286" s="60" t="s">
        <v>277</v>
      </c>
      <c r="E286" s="61"/>
      <c r="F286" s="61"/>
      <c r="G286" s="61" t="s">
        <v>42</v>
      </c>
      <c r="H286" s="61"/>
      <c r="I286" s="61" t="s">
        <v>42</v>
      </c>
      <c r="J286" s="61"/>
      <c r="K286" s="61" t="s">
        <v>42</v>
      </c>
      <c r="L286" s="61" t="s">
        <v>42</v>
      </c>
      <c r="M286" s="61"/>
      <c r="N286" s="61"/>
      <c r="O286" s="61">
        <v>1</v>
      </c>
      <c r="P286" s="60" t="s">
        <v>625</v>
      </c>
    </row>
    <row r="287" spans="1:16" ht="33" x14ac:dyDescent="0.2">
      <c r="A287" s="61">
        <v>284</v>
      </c>
      <c r="B287" s="65">
        <v>44710</v>
      </c>
      <c r="C287" s="60" t="s">
        <v>457</v>
      </c>
      <c r="D287" s="60" t="s">
        <v>275</v>
      </c>
      <c r="E287" s="61"/>
      <c r="F287" s="61"/>
      <c r="G287" s="61" t="s">
        <v>42</v>
      </c>
      <c r="H287" s="61"/>
      <c r="I287" s="61" t="s">
        <v>42</v>
      </c>
      <c r="J287" s="61"/>
      <c r="K287" s="61" t="s">
        <v>42</v>
      </c>
      <c r="L287" s="61" t="s">
        <v>42</v>
      </c>
      <c r="M287" s="61"/>
      <c r="N287" s="61"/>
      <c r="O287" s="61">
        <v>1</v>
      </c>
      <c r="P287" s="60" t="s">
        <v>625</v>
      </c>
    </row>
    <row r="288" spans="1:16" ht="33" x14ac:dyDescent="0.2">
      <c r="A288" s="61">
        <v>285</v>
      </c>
      <c r="B288" s="65">
        <v>44710</v>
      </c>
      <c r="C288" s="60" t="s">
        <v>457</v>
      </c>
      <c r="D288" s="60" t="s">
        <v>278</v>
      </c>
      <c r="E288" s="61"/>
      <c r="F288" s="61"/>
      <c r="G288" s="61" t="s">
        <v>42</v>
      </c>
      <c r="H288" s="61"/>
      <c r="I288" s="61" t="s">
        <v>42</v>
      </c>
      <c r="J288" s="61"/>
      <c r="K288" s="61" t="s">
        <v>42</v>
      </c>
      <c r="L288" s="61" t="s">
        <v>42</v>
      </c>
      <c r="M288" s="61"/>
      <c r="N288" s="61"/>
      <c r="O288" s="61">
        <v>1</v>
      </c>
      <c r="P288" s="60" t="s">
        <v>625</v>
      </c>
    </row>
    <row r="289" spans="1:16" ht="16.5" x14ac:dyDescent="0.2">
      <c r="A289" s="61">
        <v>286</v>
      </c>
      <c r="B289" s="65">
        <v>44710</v>
      </c>
      <c r="C289" s="60" t="s">
        <v>87</v>
      </c>
      <c r="D289" s="60" t="s">
        <v>279</v>
      </c>
      <c r="E289" s="61"/>
      <c r="F289" s="61"/>
      <c r="G289" s="61" t="s">
        <v>42</v>
      </c>
      <c r="H289" s="61"/>
      <c r="I289" s="61" t="s">
        <v>42</v>
      </c>
      <c r="J289" s="61"/>
      <c r="K289" s="61" t="s">
        <v>42</v>
      </c>
      <c r="L289" s="61" t="s">
        <v>42</v>
      </c>
      <c r="M289" s="61"/>
      <c r="N289" s="61"/>
      <c r="O289" s="61">
        <v>1</v>
      </c>
      <c r="P289" s="60" t="s">
        <v>625</v>
      </c>
    </row>
    <row r="290" spans="1:16" ht="49.5" x14ac:dyDescent="0.2">
      <c r="A290" s="61">
        <v>287</v>
      </c>
      <c r="B290" s="65">
        <v>44712</v>
      </c>
      <c r="C290" s="60" t="s">
        <v>176</v>
      </c>
      <c r="D290" s="60" t="s">
        <v>486</v>
      </c>
      <c r="E290" s="61"/>
      <c r="F290" s="61"/>
      <c r="G290" s="61" t="s">
        <v>42</v>
      </c>
      <c r="H290" s="61"/>
      <c r="I290" s="61" t="s">
        <v>42</v>
      </c>
      <c r="J290" s="61" t="s">
        <v>42</v>
      </c>
      <c r="K290" s="61"/>
      <c r="L290" s="61" t="s">
        <v>42</v>
      </c>
      <c r="M290" s="61"/>
      <c r="N290" s="61"/>
      <c r="O290" s="61">
        <v>14</v>
      </c>
      <c r="P290" s="60" t="s">
        <v>732</v>
      </c>
    </row>
    <row r="291" spans="1:16" ht="33" x14ac:dyDescent="0.2">
      <c r="A291" s="61">
        <v>288</v>
      </c>
      <c r="B291" s="65">
        <v>44712</v>
      </c>
      <c r="C291" s="60" t="s">
        <v>151</v>
      </c>
      <c r="D291" s="60" t="s">
        <v>339</v>
      </c>
      <c r="E291" s="61"/>
      <c r="F291" s="61"/>
      <c r="G291" s="61" t="s">
        <v>42</v>
      </c>
      <c r="H291" s="61"/>
      <c r="I291" s="61" t="s">
        <v>42</v>
      </c>
      <c r="J291" s="61"/>
      <c r="K291" s="61" t="s">
        <v>42</v>
      </c>
      <c r="L291" s="61" t="s">
        <v>42</v>
      </c>
      <c r="M291" s="61"/>
      <c r="N291" s="61"/>
      <c r="O291" s="61">
        <v>2</v>
      </c>
      <c r="P291" s="60" t="s">
        <v>733</v>
      </c>
    </row>
    <row r="292" spans="1:16" ht="49.5" x14ac:dyDescent="0.2">
      <c r="A292" s="61">
        <v>289</v>
      </c>
      <c r="B292" s="65">
        <v>44712</v>
      </c>
      <c r="C292" s="62" t="s">
        <v>176</v>
      </c>
      <c r="D292" s="60" t="s">
        <v>541</v>
      </c>
      <c r="E292" s="63"/>
      <c r="F292" s="63"/>
      <c r="G292" s="63" t="s">
        <v>42</v>
      </c>
      <c r="H292" s="63"/>
      <c r="I292" s="63" t="s">
        <v>42</v>
      </c>
      <c r="J292" s="63" t="s">
        <v>42</v>
      </c>
      <c r="K292" s="63"/>
      <c r="L292" s="63" t="s">
        <v>42</v>
      </c>
      <c r="M292" s="63"/>
      <c r="N292" s="63"/>
      <c r="O292" s="63">
        <v>14</v>
      </c>
      <c r="P292" s="60" t="s">
        <v>732</v>
      </c>
    </row>
    <row r="293" spans="1:16" ht="33" x14ac:dyDescent="0.2">
      <c r="A293" s="61">
        <v>290</v>
      </c>
      <c r="B293" s="65">
        <v>44712</v>
      </c>
      <c r="C293" s="62" t="s">
        <v>103</v>
      </c>
      <c r="D293" s="60" t="s">
        <v>548</v>
      </c>
      <c r="E293" s="63"/>
      <c r="F293" s="63"/>
      <c r="G293" s="63" t="s">
        <v>42</v>
      </c>
      <c r="H293" s="63"/>
      <c r="I293" s="63" t="s">
        <v>42</v>
      </c>
      <c r="J293" s="63"/>
      <c r="K293" s="63" t="s">
        <v>42</v>
      </c>
      <c r="L293" s="63" t="s">
        <v>42</v>
      </c>
      <c r="M293" s="63"/>
      <c r="N293" s="63"/>
      <c r="O293" s="63">
        <v>20</v>
      </c>
      <c r="P293" s="60" t="s">
        <v>734</v>
      </c>
    </row>
    <row r="294" spans="1:16" ht="49.5" x14ac:dyDescent="0.2">
      <c r="A294" s="61">
        <v>291</v>
      </c>
      <c r="B294" s="65">
        <v>44713</v>
      </c>
      <c r="C294" s="60" t="s">
        <v>474</v>
      </c>
      <c r="D294" s="60" t="s">
        <v>475</v>
      </c>
      <c r="E294" s="61" t="s">
        <v>42</v>
      </c>
      <c r="F294" s="61"/>
      <c r="G294" s="61"/>
      <c r="H294" s="61"/>
      <c r="I294" s="61" t="s">
        <v>42</v>
      </c>
      <c r="J294" s="61"/>
      <c r="K294" s="61" t="s">
        <v>42</v>
      </c>
      <c r="L294" s="61" t="s">
        <v>42</v>
      </c>
      <c r="M294" s="61"/>
      <c r="N294" s="61"/>
      <c r="O294" s="61">
        <v>88</v>
      </c>
      <c r="P294" s="60" t="s">
        <v>735</v>
      </c>
    </row>
    <row r="295" spans="1:16" ht="16.5" x14ac:dyDescent="0.2">
      <c r="A295" s="61">
        <v>292</v>
      </c>
      <c r="B295" s="65">
        <v>44713</v>
      </c>
      <c r="C295" s="62" t="s">
        <v>362</v>
      </c>
      <c r="D295" s="60" t="s">
        <v>363</v>
      </c>
      <c r="E295" s="63" t="s">
        <v>42</v>
      </c>
      <c r="F295" s="63" t="s">
        <v>42</v>
      </c>
      <c r="G295" s="63"/>
      <c r="H295" s="63"/>
      <c r="I295" s="63" t="s">
        <v>42</v>
      </c>
      <c r="J295" s="63"/>
      <c r="K295" s="63" t="s">
        <v>42</v>
      </c>
      <c r="L295" s="63" t="s">
        <v>42</v>
      </c>
      <c r="M295" s="63"/>
      <c r="N295" s="63"/>
      <c r="O295" s="63">
        <v>5</v>
      </c>
      <c r="P295" s="60" t="s">
        <v>736</v>
      </c>
    </row>
    <row r="296" spans="1:16" ht="66" x14ac:dyDescent="0.2">
      <c r="A296" s="61">
        <v>293</v>
      </c>
      <c r="B296" s="65">
        <v>44713</v>
      </c>
      <c r="C296" s="62" t="s">
        <v>362</v>
      </c>
      <c r="D296" s="60" t="s">
        <v>363</v>
      </c>
      <c r="E296" s="63" t="s">
        <v>42</v>
      </c>
      <c r="F296" s="63" t="s">
        <v>42</v>
      </c>
      <c r="G296" s="63"/>
      <c r="H296" s="63"/>
      <c r="I296" s="63" t="s">
        <v>42</v>
      </c>
      <c r="J296" s="63"/>
      <c r="K296" s="63" t="s">
        <v>42</v>
      </c>
      <c r="L296" s="63" t="s">
        <v>42</v>
      </c>
      <c r="M296" s="63"/>
      <c r="N296" s="63"/>
      <c r="O296" s="63">
        <v>5</v>
      </c>
      <c r="P296" s="60" t="s">
        <v>737</v>
      </c>
    </row>
    <row r="297" spans="1:16" ht="49.5" x14ac:dyDescent="0.2">
      <c r="A297" s="61">
        <v>294</v>
      </c>
      <c r="B297" s="65">
        <v>44713</v>
      </c>
      <c r="C297" s="62" t="s">
        <v>362</v>
      </c>
      <c r="D297" s="60" t="s">
        <v>554</v>
      </c>
      <c r="E297" s="63" t="s">
        <v>42</v>
      </c>
      <c r="F297" s="63"/>
      <c r="G297" s="63"/>
      <c r="H297" s="63"/>
      <c r="I297" s="63" t="s">
        <v>42</v>
      </c>
      <c r="J297" s="63"/>
      <c r="K297" s="63" t="s">
        <v>42</v>
      </c>
      <c r="L297" s="63" t="s">
        <v>42</v>
      </c>
      <c r="M297" s="63"/>
      <c r="N297" s="63"/>
      <c r="O297" s="63">
        <v>25</v>
      </c>
      <c r="P297" s="60" t="s">
        <v>738</v>
      </c>
    </row>
    <row r="298" spans="1:16" ht="49.5" x14ac:dyDescent="0.2">
      <c r="A298" s="61">
        <v>295</v>
      </c>
      <c r="B298" s="65">
        <v>44714</v>
      </c>
      <c r="C298" s="60" t="s">
        <v>152</v>
      </c>
      <c r="D298" s="60" t="s">
        <v>242</v>
      </c>
      <c r="E298" s="61"/>
      <c r="F298" s="61"/>
      <c r="G298" s="61" t="s">
        <v>42</v>
      </c>
      <c r="H298" s="61"/>
      <c r="I298" s="61" t="s">
        <v>42</v>
      </c>
      <c r="J298" s="61"/>
      <c r="K298" s="61" t="s">
        <v>42</v>
      </c>
      <c r="L298" s="61"/>
      <c r="M298" s="61"/>
      <c r="N298" s="61" t="s">
        <v>42</v>
      </c>
      <c r="O298" s="61">
        <v>1</v>
      </c>
      <c r="P298" s="60" t="s">
        <v>739</v>
      </c>
    </row>
    <row r="299" spans="1:16" ht="16.5" x14ac:dyDescent="0.2">
      <c r="A299" s="61">
        <v>296</v>
      </c>
      <c r="B299" s="65">
        <v>44714</v>
      </c>
      <c r="C299" s="62" t="s">
        <v>359</v>
      </c>
      <c r="D299" s="60" t="s">
        <v>360</v>
      </c>
      <c r="E299" s="63"/>
      <c r="F299" s="63"/>
      <c r="G299" s="63" t="s">
        <v>42</v>
      </c>
      <c r="H299" s="63"/>
      <c r="I299" s="63" t="s">
        <v>42</v>
      </c>
      <c r="J299" s="63"/>
      <c r="K299" s="63" t="s">
        <v>42</v>
      </c>
      <c r="L299" s="63" t="s">
        <v>42</v>
      </c>
      <c r="M299" s="63"/>
      <c r="N299" s="63"/>
      <c r="O299" s="63">
        <v>10</v>
      </c>
      <c r="P299" s="60" t="s">
        <v>740</v>
      </c>
    </row>
    <row r="300" spans="1:16" ht="33" x14ac:dyDescent="0.2">
      <c r="A300" s="61">
        <v>297</v>
      </c>
      <c r="B300" s="65">
        <v>44714</v>
      </c>
      <c r="C300" s="62" t="s">
        <v>132</v>
      </c>
      <c r="D300" s="60" t="s">
        <v>546</v>
      </c>
      <c r="E300" s="63" t="s">
        <v>42</v>
      </c>
      <c r="F300" s="63"/>
      <c r="G300" s="63"/>
      <c r="H300" s="63"/>
      <c r="I300" s="63" t="s">
        <v>42</v>
      </c>
      <c r="J300" s="63"/>
      <c r="K300" s="63" t="s">
        <v>42</v>
      </c>
      <c r="L300" s="63"/>
      <c r="M300" s="63"/>
      <c r="N300" s="63" t="s">
        <v>42</v>
      </c>
      <c r="O300" s="63">
        <v>13</v>
      </c>
      <c r="P300" s="60" t="s">
        <v>741</v>
      </c>
    </row>
    <row r="301" spans="1:16" ht="49.5" x14ac:dyDescent="0.2">
      <c r="A301" s="61">
        <v>298</v>
      </c>
      <c r="B301" s="65">
        <v>44714</v>
      </c>
      <c r="C301" s="62" t="s">
        <v>366</v>
      </c>
      <c r="D301" s="60" t="s">
        <v>548</v>
      </c>
      <c r="E301" s="63" t="s">
        <v>42</v>
      </c>
      <c r="F301" s="63"/>
      <c r="G301" s="63"/>
      <c r="H301" s="63"/>
      <c r="I301" s="63" t="s">
        <v>42</v>
      </c>
      <c r="J301" s="63"/>
      <c r="K301" s="63" t="s">
        <v>42</v>
      </c>
      <c r="L301" s="63" t="s">
        <v>42</v>
      </c>
      <c r="M301" s="63"/>
      <c r="N301" s="63"/>
      <c r="O301" s="63">
        <v>15</v>
      </c>
      <c r="P301" s="60" t="s">
        <v>742</v>
      </c>
    </row>
    <row r="302" spans="1:16" ht="66" x14ac:dyDescent="0.2">
      <c r="A302" s="61">
        <v>299</v>
      </c>
      <c r="B302" s="65">
        <v>44714</v>
      </c>
      <c r="C302" s="62" t="s">
        <v>396</v>
      </c>
      <c r="D302" s="60" t="s">
        <v>581</v>
      </c>
      <c r="E302" s="63"/>
      <c r="F302" s="63"/>
      <c r="G302" s="63" t="s">
        <v>42</v>
      </c>
      <c r="H302" s="63"/>
      <c r="I302" s="63" t="s">
        <v>42</v>
      </c>
      <c r="J302" s="63"/>
      <c r="K302" s="63" t="s">
        <v>42</v>
      </c>
      <c r="L302" s="63" t="s">
        <v>42</v>
      </c>
      <c r="M302" s="63"/>
      <c r="N302" s="63"/>
      <c r="O302" s="63">
        <v>32</v>
      </c>
      <c r="P302" s="60" t="s">
        <v>743</v>
      </c>
    </row>
    <row r="303" spans="1:16" ht="33" x14ac:dyDescent="0.2">
      <c r="A303" s="61">
        <v>300</v>
      </c>
      <c r="B303" s="65">
        <v>44714</v>
      </c>
      <c r="C303" s="62" t="s">
        <v>163</v>
      </c>
      <c r="D303" s="60" t="s">
        <v>562</v>
      </c>
      <c r="E303" s="63"/>
      <c r="F303" s="63"/>
      <c r="G303" s="63" t="s">
        <v>42</v>
      </c>
      <c r="H303" s="63"/>
      <c r="I303" s="63" t="s">
        <v>42</v>
      </c>
      <c r="J303" s="63"/>
      <c r="K303" s="63" t="s">
        <v>42</v>
      </c>
      <c r="L303" s="63" t="s">
        <v>42</v>
      </c>
      <c r="M303" s="63"/>
      <c r="N303" s="63"/>
      <c r="O303" s="63" t="s">
        <v>410</v>
      </c>
      <c r="P303" s="60" t="s">
        <v>643</v>
      </c>
    </row>
    <row r="304" spans="1:16" ht="49.5" x14ac:dyDescent="0.2">
      <c r="A304" s="61">
        <v>301</v>
      </c>
      <c r="B304" s="65">
        <v>44715</v>
      </c>
      <c r="C304" s="60" t="s">
        <v>93</v>
      </c>
      <c r="D304" s="60" t="s">
        <v>439</v>
      </c>
      <c r="E304" s="61"/>
      <c r="F304" s="61"/>
      <c r="G304" s="61" t="s">
        <v>42</v>
      </c>
      <c r="H304" s="61"/>
      <c r="I304" s="61" t="s">
        <v>42</v>
      </c>
      <c r="J304" s="61"/>
      <c r="K304" s="61" t="s">
        <v>42</v>
      </c>
      <c r="L304" s="61" t="s">
        <v>42</v>
      </c>
      <c r="M304" s="61"/>
      <c r="N304" s="61"/>
      <c r="O304" s="61">
        <v>1</v>
      </c>
      <c r="P304" s="60" t="s">
        <v>744</v>
      </c>
    </row>
    <row r="305" spans="1:16" ht="49.5" x14ac:dyDescent="0.2">
      <c r="A305" s="61">
        <v>302</v>
      </c>
      <c r="B305" s="65">
        <v>44715</v>
      </c>
      <c r="C305" s="60" t="s">
        <v>122</v>
      </c>
      <c r="D305" s="60" t="s">
        <v>216</v>
      </c>
      <c r="E305" s="61"/>
      <c r="F305" s="61"/>
      <c r="G305" s="61" t="s">
        <v>42</v>
      </c>
      <c r="H305" s="61"/>
      <c r="I305" s="61" t="s">
        <v>42</v>
      </c>
      <c r="J305" s="61"/>
      <c r="K305" s="61" t="s">
        <v>42</v>
      </c>
      <c r="L305" s="61" t="s">
        <v>42</v>
      </c>
      <c r="M305" s="61"/>
      <c r="N305" s="61"/>
      <c r="O305" s="61">
        <v>1</v>
      </c>
      <c r="P305" s="60" t="s">
        <v>745</v>
      </c>
    </row>
    <row r="306" spans="1:16" ht="16.5" x14ac:dyDescent="0.2">
      <c r="A306" s="61">
        <v>303</v>
      </c>
      <c r="B306" s="65">
        <v>44715</v>
      </c>
      <c r="C306" s="60" t="s">
        <v>87</v>
      </c>
      <c r="D306" s="60" t="s">
        <v>306</v>
      </c>
      <c r="E306" s="61" t="s">
        <v>42</v>
      </c>
      <c r="F306" s="61"/>
      <c r="G306" s="61"/>
      <c r="H306" s="61"/>
      <c r="I306" s="61" t="s">
        <v>42</v>
      </c>
      <c r="J306" s="61"/>
      <c r="K306" s="61" t="s">
        <v>42</v>
      </c>
      <c r="L306" s="61" t="s">
        <v>42</v>
      </c>
      <c r="M306" s="61"/>
      <c r="N306" s="61"/>
      <c r="O306" s="61">
        <v>1</v>
      </c>
      <c r="P306" s="60" t="s">
        <v>667</v>
      </c>
    </row>
    <row r="307" spans="1:16" ht="16.5" x14ac:dyDescent="0.2">
      <c r="A307" s="61">
        <v>304</v>
      </c>
      <c r="B307" s="65">
        <v>44715</v>
      </c>
      <c r="C307" s="60" t="s">
        <v>87</v>
      </c>
      <c r="D307" s="60" t="s">
        <v>307</v>
      </c>
      <c r="E307" s="61" t="s">
        <v>42</v>
      </c>
      <c r="F307" s="61"/>
      <c r="G307" s="61"/>
      <c r="H307" s="61"/>
      <c r="I307" s="61" t="s">
        <v>42</v>
      </c>
      <c r="J307" s="61"/>
      <c r="K307" s="61" t="s">
        <v>42</v>
      </c>
      <c r="L307" s="61" t="s">
        <v>42</v>
      </c>
      <c r="M307" s="61"/>
      <c r="N307" s="61"/>
      <c r="O307" s="61">
        <v>1</v>
      </c>
      <c r="P307" s="60" t="s">
        <v>667</v>
      </c>
    </row>
    <row r="308" spans="1:16" ht="16.5" x14ac:dyDescent="0.2">
      <c r="A308" s="61">
        <v>305</v>
      </c>
      <c r="B308" s="65">
        <v>44715</v>
      </c>
      <c r="C308" s="60" t="s">
        <v>87</v>
      </c>
      <c r="D308" s="60" t="s">
        <v>308</v>
      </c>
      <c r="E308" s="61" t="s">
        <v>42</v>
      </c>
      <c r="F308" s="61"/>
      <c r="G308" s="61"/>
      <c r="H308" s="61"/>
      <c r="I308" s="61" t="s">
        <v>42</v>
      </c>
      <c r="J308" s="61"/>
      <c r="K308" s="61" t="s">
        <v>42</v>
      </c>
      <c r="L308" s="61" t="s">
        <v>42</v>
      </c>
      <c r="M308" s="61"/>
      <c r="N308" s="61"/>
      <c r="O308" s="61">
        <v>1</v>
      </c>
      <c r="P308" s="60" t="s">
        <v>667</v>
      </c>
    </row>
    <row r="309" spans="1:16" ht="16.5" x14ac:dyDescent="0.2">
      <c r="A309" s="61">
        <v>306</v>
      </c>
      <c r="B309" s="65">
        <v>44715</v>
      </c>
      <c r="C309" s="60" t="s">
        <v>87</v>
      </c>
      <c r="D309" s="60" t="s">
        <v>309</v>
      </c>
      <c r="E309" s="61" t="s">
        <v>42</v>
      </c>
      <c r="F309" s="61"/>
      <c r="G309" s="61"/>
      <c r="H309" s="61"/>
      <c r="I309" s="61" t="s">
        <v>42</v>
      </c>
      <c r="J309" s="61"/>
      <c r="K309" s="61" t="s">
        <v>42</v>
      </c>
      <c r="L309" s="61" t="s">
        <v>42</v>
      </c>
      <c r="M309" s="61"/>
      <c r="N309" s="61"/>
      <c r="O309" s="61">
        <v>1</v>
      </c>
      <c r="P309" s="60" t="s">
        <v>721</v>
      </c>
    </row>
    <row r="310" spans="1:16" ht="99" x14ac:dyDescent="0.2">
      <c r="A310" s="61">
        <v>307</v>
      </c>
      <c r="B310" s="65">
        <v>44715</v>
      </c>
      <c r="C310" s="60" t="s">
        <v>326</v>
      </c>
      <c r="D310" s="60" t="s">
        <v>477</v>
      </c>
      <c r="E310" s="61" t="s">
        <v>42</v>
      </c>
      <c r="F310" s="61"/>
      <c r="G310" s="61" t="s">
        <v>42</v>
      </c>
      <c r="H310" s="61"/>
      <c r="I310" s="61" t="s">
        <v>42</v>
      </c>
      <c r="J310" s="61"/>
      <c r="K310" s="61" t="s">
        <v>42</v>
      </c>
      <c r="L310" s="61" t="s">
        <v>42</v>
      </c>
      <c r="M310" s="61"/>
      <c r="N310" s="61"/>
      <c r="O310" s="61">
        <v>40</v>
      </c>
      <c r="P310" s="60" t="s">
        <v>746</v>
      </c>
    </row>
    <row r="311" spans="1:16" ht="33" x14ac:dyDescent="0.2">
      <c r="A311" s="61">
        <v>308</v>
      </c>
      <c r="B311" s="65">
        <v>44715</v>
      </c>
      <c r="C311" s="60" t="s">
        <v>151</v>
      </c>
      <c r="D311" s="64" t="s">
        <v>344</v>
      </c>
      <c r="E311" s="61"/>
      <c r="F311" s="61"/>
      <c r="G311" s="61" t="s">
        <v>42</v>
      </c>
      <c r="H311" s="61"/>
      <c r="I311" s="61" t="s">
        <v>42</v>
      </c>
      <c r="J311" s="61"/>
      <c r="K311" s="61" t="s">
        <v>42</v>
      </c>
      <c r="L311" s="61" t="s">
        <v>42</v>
      </c>
      <c r="M311" s="61"/>
      <c r="N311" s="61"/>
      <c r="O311" s="61">
        <v>1</v>
      </c>
      <c r="P311" s="60" t="s">
        <v>602</v>
      </c>
    </row>
    <row r="312" spans="1:16" ht="49.5" x14ac:dyDescent="0.2">
      <c r="A312" s="61">
        <v>309</v>
      </c>
      <c r="B312" s="65">
        <v>44716</v>
      </c>
      <c r="C312" s="60" t="s">
        <v>72</v>
      </c>
      <c r="D312" s="60" t="s">
        <v>438</v>
      </c>
      <c r="E312" s="61"/>
      <c r="F312" s="61"/>
      <c r="G312" s="61" t="s">
        <v>42</v>
      </c>
      <c r="H312" s="61"/>
      <c r="I312" s="61" t="s">
        <v>42</v>
      </c>
      <c r="J312" s="61"/>
      <c r="K312" s="61" t="s">
        <v>42</v>
      </c>
      <c r="L312" s="61" t="s">
        <v>42</v>
      </c>
      <c r="M312" s="61"/>
      <c r="N312" s="61"/>
      <c r="O312" s="61">
        <v>1</v>
      </c>
      <c r="P312" s="60" t="s">
        <v>747</v>
      </c>
    </row>
    <row r="313" spans="1:16" ht="49.5" x14ac:dyDescent="0.2">
      <c r="A313" s="61">
        <v>310</v>
      </c>
      <c r="B313" s="65">
        <v>44720</v>
      </c>
      <c r="C313" s="60" t="s">
        <v>113</v>
      </c>
      <c r="D313" s="60" t="s">
        <v>440</v>
      </c>
      <c r="E313" s="61" t="s">
        <v>42</v>
      </c>
      <c r="F313" s="61"/>
      <c r="G313" s="61"/>
      <c r="H313" s="61"/>
      <c r="I313" s="61" t="s">
        <v>42</v>
      </c>
      <c r="J313" s="61"/>
      <c r="K313" s="61" t="s">
        <v>42</v>
      </c>
      <c r="L313" s="61" t="s">
        <v>42</v>
      </c>
      <c r="M313" s="61"/>
      <c r="N313" s="61"/>
      <c r="O313" s="61">
        <v>16</v>
      </c>
      <c r="P313" s="60" t="s">
        <v>748</v>
      </c>
    </row>
    <row r="314" spans="1:16" ht="33" x14ac:dyDescent="0.2">
      <c r="A314" s="61">
        <v>311</v>
      </c>
      <c r="B314" s="65">
        <v>44720</v>
      </c>
      <c r="C314" s="60" t="s">
        <v>164</v>
      </c>
      <c r="D314" s="60" t="s">
        <v>441</v>
      </c>
      <c r="E314" s="61"/>
      <c r="F314" s="61"/>
      <c r="G314" s="61" t="s">
        <v>42</v>
      </c>
      <c r="H314" s="61"/>
      <c r="I314" s="61"/>
      <c r="J314" s="61"/>
      <c r="K314" s="61" t="s">
        <v>42</v>
      </c>
      <c r="L314" s="61" t="s">
        <v>42</v>
      </c>
      <c r="M314" s="61"/>
      <c r="N314" s="61"/>
      <c r="O314" s="61">
        <v>20</v>
      </c>
      <c r="P314" s="60" t="s">
        <v>749</v>
      </c>
    </row>
    <row r="315" spans="1:16" ht="16.5" x14ac:dyDescent="0.2">
      <c r="A315" s="61">
        <v>312</v>
      </c>
      <c r="B315" s="65">
        <v>44720</v>
      </c>
      <c r="C315" s="60" t="s">
        <v>151</v>
      </c>
      <c r="D315" s="60" t="s">
        <v>473</v>
      </c>
      <c r="E315" s="61" t="s">
        <v>42</v>
      </c>
      <c r="F315" s="61"/>
      <c r="G315" s="61"/>
      <c r="H315" s="61"/>
      <c r="I315" s="61" t="s">
        <v>42</v>
      </c>
      <c r="J315" s="61"/>
      <c r="K315" s="61" t="s">
        <v>42</v>
      </c>
      <c r="L315" s="61" t="s">
        <v>42</v>
      </c>
      <c r="M315" s="61"/>
      <c r="N315" s="61"/>
      <c r="O315" s="61">
        <v>4</v>
      </c>
      <c r="P315" s="60" t="s">
        <v>750</v>
      </c>
    </row>
    <row r="316" spans="1:16" ht="33" x14ac:dyDescent="0.2">
      <c r="A316" s="61">
        <v>313</v>
      </c>
      <c r="B316" s="65">
        <v>44720</v>
      </c>
      <c r="C316" s="62" t="s">
        <v>164</v>
      </c>
      <c r="D316" s="60" t="s">
        <v>539</v>
      </c>
      <c r="E316" s="63"/>
      <c r="F316" s="63"/>
      <c r="G316" s="63" t="s">
        <v>42</v>
      </c>
      <c r="H316" s="63"/>
      <c r="I316" s="63" t="s">
        <v>42</v>
      </c>
      <c r="J316" s="63"/>
      <c r="K316" s="63" t="s">
        <v>42</v>
      </c>
      <c r="L316" s="63" t="s">
        <v>42</v>
      </c>
      <c r="M316" s="63"/>
      <c r="N316" s="63"/>
      <c r="O316" s="63">
        <v>20</v>
      </c>
      <c r="P316" s="60" t="s">
        <v>749</v>
      </c>
    </row>
    <row r="317" spans="1:16" ht="33" x14ac:dyDescent="0.2">
      <c r="A317" s="61">
        <v>314</v>
      </c>
      <c r="B317" s="65">
        <v>44720</v>
      </c>
      <c r="C317" s="62" t="s">
        <v>104</v>
      </c>
      <c r="D317" s="60" t="s">
        <v>543</v>
      </c>
      <c r="E317" s="63"/>
      <c r="F317" s="63"/>
      <c r="G317" s="63" t="s">
        <v>42</v>
      </c>
      <c r="H317" s="63"/>
      <c r="I317" s="63" t="s">
        <v>42</v>
      </c>
      <c r="J317" s="63" t="s">
        <v>42</v>
      </c>
      <c r="K317" s="63"/>
      <c r="L317" s="63" t="s">
        <v>42</v>
      </c>
      <c r="M317" s="63" t="s">
        <v>42</v>
      </c>
      <c r="N317" s="63"/>
      <c r="O317" s="63">
        <v>3</v>
      </c>
      <c r="P317" s="60" t="s">
        <v>751</v>
      </c>
    </row>
    <row r="318" spans="1:16" ht="33" x14ac:dyDescent="0.2">
      <c r="A318" s="61">
        <v>315</v>
      </c>
      <c r="B318" s="65">
        <v>44720</v>
      </c>
      <c r="C318" s="62" t="s">
        <v>164</v>
      </c>
      <c r="D318" s="60" t="s">
        <v>375</v>
      </c>
      <c r="E318" s="63"/>
      <c r="F318" s="63"/>
      <c r="G318" s="63" t="s">
        <v>42</v>
      </c>
      <c r="H318" s="63"/>
      <c r="I318" s="63" t="s">
        <v>42</v>
      </c>
      <c r="J318" s="63"/>
      <c r="K318" s="63" t="s">
        <v>42</v>
      </c>
      <c r="L318" s="63" t="s">
        <v>42</v>
      </c>
      <c r="M318" s="63"/>
      <c r="N318" s="63"/>
      <c r="O318" s="63">
        <v>1</v>
      </c>
      <c r="P318" s="60" t="s">
        <v>418</v>
      </c>
    </row>
    <row r="319" spans="1:16" ht="33" x14ac:dyDescent="0.2">
      <c r="A319" s="61">
        <v>316</v>
      </c>
      <c r="B319" s="65">
        <v>44720</v>
      </c>
      <c r="C319" s="62" t="s">
        <v>164</v>
      </c>
      <c r="D319" s="60" t="s">
        <v>441</v>
      </c>
      <c r="E319" s="63"/>
      <c r="F319" s="63"/>
      <c r="G319" s="63" t="s">
        <v>42</v>
      </c>
      <c r="H319" s="63"/>
      <c r="I319" s="63" t="s">
        <v>42</v>
      </c>
      <c r="J319" s="63"/>
      <c r="K319" s="63" t="s">
        <v>42</v>
      </c>
      <c r="L319" s="63" t="s">
        <v>42</v>
      </c>
      <c r="M319" s="63"/>
      <c r="N319" s="63"/>
      <c r="O319" s="63">
        <v>24</v>
      </c>
      <c r="P319" s="60" t="s">
        <v>752</v>
      </c>
    </row>
    <row r="320" spans="1:16" ht="16.5" x14ac:dyDescent="0.2">
      <c r="A320" s="61">
        <v>317</v>
      </c>
      <c r="B320" s="65">
        <v>44720</v>
      </c>
      <c r="C320" s="60" t="s">
        <v>95</v>
      </c>
      <c r="D320" s="60" t="s">
        <v>488</v>
      </c>
      <c r="E320" s="61"/>
      <c r="F320" s="61" t="s">
        <v>42</v>
      </c>
      <c r="G320" s="61"/>
      <c r="H320" s="61"/>
      <c r="I320" s="61" t="s">
        <v>42</v>
      </c>
      <c r="J320" s="61"/>
      <c r="K320" s="61" t="s">
        <v>42</v>
      </c>
      <c r="L320" s="61" t="s">
        <v>42</v>
      </c>
      <c r="M320" s="61"/>
      <c r="N320" s="61"/>
      <c r="O320" s="61">
        <v>11</v>
      </c>
      <c r="P320" s="60" t="s">
        <v>728</v>
      </c>
    </row>
    <row r="321" spans="1:16" ht="49.5" x14ac:dyDescent="0.2">
      <c r="A321" s="61">
        <v>318</v>
      </c>
      <c r="B321" s="65">
        <v>44721</v>
      </c>
      <c r="C321" s="60" t="s">
        <v>84</v>
      </c>
      <c r="D321" s="60" t="s">
        <v>452</v>
      </c>
      <c r="E321" s="61" t="s">
        <v>42</v>
      </c>
      <c r="F321" s="61"/>
      <c r="G321" s="61"/>
      <c r="H321" s="61" t="s">
        <v>42</v>
      </c>
      <c r="I321" s="61"/>
      <c r="J321" s="61"/>
      <c r="K321" s="61" t="s">
        <v>42</v>
      </c>
      <c r="L321" s="61" t="s">
        <v>42</v>
      </c>
      <c r="M321" s="61"/>
      <c r="N321" s="61"/>
      <c r="O321" s="61">
        <v>61</v>
      </c>
      <c r="P321" s="60" t="s">
        <v>753</v>
      </c>
    </row>
    <row r="322" spans="1:16" ht="49.5" x14ac:dyDescent="0.2">
      <c r="A322" s="61">
        <v>319</v>
      </c>
      <c r="B322" s="65">
        <v>44721</v>
      </c>
      <c r="C322" s="60" t="s">
        <v>84</v>
      </c>
      <c r="D322" s="60" t="s">
        <v>243</v>
      </c>
      <c r="E322" s="61"/>
      <c r="F322" s="61"/>
      <c r="G322" s="61" t="s">
        <v>42</v>
      </c>
      <c r="H322" s="61"/>
      <c r="I322" s="61" t="s">
        <v>42</v>
      </c>
      <c r="J322" s="61"/>
      <c r="K322" s="61" t="s">
        <v>42</v>
      </c>
      <c r="L322" s="61" t="s">
        <v>42</v>
      </c>
      <c r="M322" s="61"/>
      <c r="N322" s="61"/>
      <c r="O322" s="61">
        <v>1</v>
      </c>
      <c r="P322" s="60" t="s">
        <v>754</v>
      </c>
    </row>
    <row r="323" spans="1:16" ht="49.5" x14ac:dyDescent="0.2">
      <c r="A323" s="61">
        <v>320</v>
      </c>
      <c r="B323" s="65">
        <v>44721</v>
      </c>
      <c r="C323" s="60" t="s">
        <v>84</v>
      </c>
      <c r="D323" s="60" t="s">
        <v>244</v>
      </c>
      <c r="E323" s="61"/>
      <c r="F323" s="61"/>
      <c r="G323" s="61" t="s">
        <v>42</v>
      </c>
      <c r="H323" s="61"/>
      <c r="I323" s="61" t="s">
        <v>42</v>
      </c>
      <c r="J323" s="61"/>
      <c r="K323" s="61" t="s">
        <v>42</v>
      </c>
      <c r="L323" s="61" t="s">
        <v>42</v>
      </c>
      <c r="M323" s="61"/>
      <c r="N323" s="61"/>
      <c r="O323" s="61">
        <v>1</v>
      </c>
      <c r="P323" s="60" t="s">
        <v>755</v>
      </c>
    </row>
    <row r="324" spans="1:16" ht="49.5" x14ac:dyDescent="0.2">
      <c r="A324" s="61">
        <v>321</v>
      </c>
      <c r="B324" s="65">
        <v>44721</v>
      </c>
      <c r="C324" s="60" t="s">
        <v>84</v>
      </c>
      <c r="D324" s="60" t="s">
        <v>245</v>
      </c>
      <c r="E324" s="61"/>
      <c r="F324" s="61"/>
      <c r="G324" s="61" t="s">
        <v>42</v>
      </c>
      <c r="H324" s="61"/>
      <c r="I324" s="61" t="s">
        <v>42</v>
      </c>
      <c r="J324" s="61"/>
      <c r="K324" s="61" t="s">
        <v>42</v>
      </c>
      <c r="L324" s="61" t="s">
        <v>42</v>
      </c>
      <c r="M324" s="61"/>
      <c r="N324" s="61"/>
      <c r="O324" s="61">
        <v>1</v>
      </c>
      <c r="P324" s="60" t="s">
        <v>756</v>
      </c>
    </row>
    <row r="325" spans="1:16" ht="33" x14ac:dyDescent="0.2">
      <c r="A325" s="61">
        <v>322</v>
      </c>
      <c r="B325" s="65">
        <v>44721</v>
      </c>
      <c r="C325" s="60" t="s">
        <v>164</v>
      </c>
      <c r="D325" s="60" t="s">
        <v>469</v>
      </c>
      <c r="E325" s="61"/>
      <c r="F325" s="61"/>
      <c r="G325" s="61" t="s">
        <v>42</v>
      </c>
      <c r="H325" s="61"/>
      <c r="I325" s="61" t="s">
        <v>42</v>
      </c>
      <c r="J325" s="61"/>
      <c r="K325" s="61" t="s">
        <v>42</v>
      </c>
      <c r="L325" s="61" t="s">
        <v>42</v>
      </c>
      <c r="M325" s="61"/>
      <c r="N325" s="61"/>
      <c r="O325" s="61">
        <v>1</v>
      </c>
      <c r="P325" s="60" t="s">
        <v>757</v>
      </c>
    </row>
    <row r="326" spans="1:16" ht="33" x14ac:dyDescent="0.2">
      <c r="A326" s="61">
        <v>323</v>
      </c>
      <c r="B326" s="65">
        <v>44721</v>
      </c>
      <c r="C326" s="60" t="s">
        <v>151</v>
      </c>
      <c r="D326" s="64" t="s">
        <v>515</v>
      </c>
      <c r="E326" s="61"/>
      <c r="F326" s="61"/>
      <c r="G326" s="61" t="s">
        <v>42</v>
      </c>
      <c r="H326" s="61"/>
      <c r="I326" s="61" t="s">
        <v>42</v>
      </c>
      <c r="J326" s="61"/>
      <c r="K326" s="61" t="s">
        <v>42</v>
      </c>
      <c r="L326" s="61" t="s">
        <v>42</v>
      </c>
      <c r="M326" s="61"/>
      <c r="N326" s="61"/>
      <c r="O326" s="61">
        <v>1</v>
      </c>
      <c r="P326" s="60" t="s">
        <v>602</v>
      </c>
    </row>
    <row r="327" spans="1:16" ht="33" x14ac:dyDescent="0.2">
      <c r="A327" s="61">
        <v>324</v>
      </c>
      <c r="B327" s="65">
        <v>44721</v>
      </c>
      <c r="C327" s="60" t="s">
        <v>151</v>
      </c>
      <c r="D327" s="64" t="s">
        <v>519</v>
      </c>
      <c r="E327" s="61"/>
      <c r="F327" s="61"/>
      <c r="G327" s="61" t="s">
        <v>42</v>
      </c>
      <c r="H327" s="61"/>
      <c r="I327" s="61" t="s">
        <v>42</v>
      </c>
      <c r="J327" s="61"/>
      <c r="K327" s="61" t="s">
        <v>42</v>
      </c>
      <c r="L327" s="61" t="s">
        <v>42</v>
      </c>
      <c r="M327" s="61"/>
      <c r="N327" s="61"/>
      <c r="O327" s="61">
        <v>1</v>
      </c>
      <c r="P327" s="60" t="s">
        <v>602</v>
      </c>
    </row>
    <row r="328" spans="1:16" ht="33" x14ac:dyDescent="0.2">
      <c r="A328" s="61">
        <v>325</v>
      </c>
      <c r="B328" s="65">
        <v>44721</v>
      </c>
      <c r="C328" s="62" t="s">
        <v>354</v>
      </c>
      <c r="D328" s="60" t="s">
        <v>469</v>
      </c>
      <c r="E328" s="63"/>
      <c r="F328" s="63"/>
      <c r="G328" s="63" t="s">
        <v>42</v>
      </c>
      <c r="H328" s="63"/>
      <c r="I328" s="63" t="s">
        <v>42</v>
      </c>
      <c r="J328" s="63"/>
      <c r="K328" s="63" t="s">
        <v>42</v>
      </c>
      <c r="L328" s="63" t="s">
        <v>42</v>
      </c>
      <c r="M328" s="63"/>
      <c r="N328" s="63"/>
      <c r="O328" s="63">
        <v>1</v>
      </c>
      <c r="P328" s="60" t="s">
        <v>757</v>
      </c>
    </row>
    <row r="329" spans="1:16" ht="33" x14ac:dyDescent="0.2">
      <c r="A329" s="61">
        <v>326</v>
      </c>
      <c r="B329" s="65">
        <v>44721</v>
      </c>
      <c r="C329" s="62" t="s">
        <v>164</v>
      </c>
      <c r="D329" s="60" t="s">
        <v>376</v>
      </c>
      <c r="E329" s="63"/>
      <c r="F329" s="63"/>
      <c r="G329" s="63" t="s">
        <v>42</v>
      </c>
      <c r="H329" s="63"/>
      <c r="I329" s="63" t="s">
        <v>42</v>
      </c>
      <c r="J329" s="63"/>
      <c r="K329" s="63" t="s">
        <v>42</v>
      </c>
      <c r="L329" s="63" t="s">
        <v>42</v>
      </c>
      <c r="M329" s="63"/>
      <c r="N329" s="63"/>
      <c r="O329" s="63">
        <v>1</v>
      </c>
      <c r="P329" s="60" t="s">
        <v>419</v>
      </c>
    </row>
    <row r="330" spans="1:16" ht="66" x14ac:dyDescent="0.2">
      <c r="A330" s="61">
        <v>327</v>
      </c>
      <c r="B330" s="65">
        <v>44722</v>
      </c>
      <c r="C330" s="60" t="s">
        <v>74</v>
      </c>
      <c r="D330" s="60" t="s">
        <v>451</v>
      </c>
      <c r="E330" s="61" t="s">
        <v>42</v>
      </c>
      <c r="F330" s="61" t="s">
        <v>42</v>
      </c>
      <c r="G330" s="61"/>
      <c r="H330" s="61"/>
      <c r="I330" s="61" t="s">
        <v>42</v>
      </c>
      <c r="J330" s="61"/>
      <c r="K330" s="61" t="s">
        <v>42</v>
      </c>
      <c r="L330" s="61" t="s">
        <v>42</v>
      </c>
      <c r="M330" s="61"/>
      <c r="N330" s="61"/>
      <c r="O330" s="61">
        <v>6</v>
      </c>
      <c r="P330" s="60" t="s">
        <v>758</v>
      </c>
    </row>
    <row r="331" spans="1:16" ht="33" x14ac:dyDescent="0.2">
      <c r="A331" s="61">
        <v>328</v>
      </c>
      <c r="B331" s="65">
        <v>44722</v>
      </c>
      <c r="C331" s="60" t="s">
        <v>100</v>
      </c>
      <c r="D331" s="60" t="s">
        <v>467</v>
      </c>
      <c r="E331" s="61"/>
      <c r="F331" s="61"/>
      <c r="G331" s="61" t="s">
        <v>42</v>
      </c>
      <c r="H331" s="61"/>
      <c r="I331" s="61"/>
      <c r="J331" s="61"/>
      <c r="K331" s="61" t="s">
        <v>42</v>
      </c>
      <c r="L331" s="61" t="s">
        <v>42</v>
      </c>
      <c r="M331" s="61"/>
      <c r="N331" s="61"/>
      <c r="O331" s="61">
        <v>62</v>
      </c>
      <c r="P331" s="60" t="s">
        <v>759</v>
      </c>
    </row>
    <row r="332" spans="1:16" ht="16.5" x14ac:dyDescent="0.2">
      <c r="A332" s="61">
        <v>329</v>
      </c>
      <c r="B332" s="65">
        <v>44722</v>
      </c>
      <c r="C332" s="60" t="s">
        <v>87</v>
      </c>
      <c r="D332" s="60" t="s">
        <v>310</v>
      </c>
      <c r="E332" s="61" t="s">
        <v>42</v>
      </c>
      <c r="F332" s="61"/>
      <c r="G332" s="61"/>
      <c r="H332" s="61"/>
      <c r="I332" s="61" t="s">
        <v>42</v>
      </c>
      <c r="J332" s="61"/>
      <c r="K332" s="61" t="s">
        <v>42</v>
      </c>
      <c r="L332" s="61" t="s">
        <v>42</v>
      </c>
      <c r="M332" s="61"/>
      <c r="N332" s="61"/>
      <c r="O332" s="61">
        <v>1</v>
      </c>
      <c r="P332" s="60" t="s">
        <v>667</v>
      </c>
    </row>
    <row r="333" spans="1:16" ht="16.5" x14ac:dyDescent="0.2">
      <c r="A333" s="61">
        <v>330</v>
      </c>
      <c r="B333" s="65">
        <v>44722</v>
      </c>
      <c r="C333" s="60" t="s">
        <v>87</v>
      </c>
      <c r="D333" s="60" t="s">
        <v>311</v>
      </c>
      <c r="E333" s="61" t="s">
        <v>42</v>
      </c>
      <c r="F333" s="61"/>
      <c r="G333" s="61"/>
      <c r="H333" s="61"/>
      <c r="I333" s="61" t="s">
        <v>42</v>
      </c>
      <c r="J333" s="61"/>
      <c r="K333" s="61" t="s">
        <v>42</v>
      </c>
      <c r="L333" s="61" t="s">
        <v>42</v>
      </c>
      <c r="M333" s="61"/>
      <c r="N333" s="61"/>
      <c r="O333" s="61">
        <v>1</v>
      </c>
      <c r="P333" s="60" t="s">
        <v>667</v>
      </c>
    </row>
    <row r="334" spans="1:16" ht="16.5" x14ac:dyDescent="0.2">
      <c r="A334" s="61">
        <v>331</v>
      </c>
      <c r="B334" s="65">
        <v>44722</v>
      </c>
      <c r="C334" s="60" t="s">
        <v>87</v>
      </c>
      <c r="D334" s="60" t="s">
        <v>312</v>
      </c>
      <c r="E334" s="61" t="s">
        <v>42</v>
      </c>
      <c r="F334" s="61"/>
      <c r="G334" s="61"/>
      <c r="H334" s="61"/>
      <c r="I334" s="61" t="s">
        <v>42</v>
      </c>
      <c r="J334" s="61"/>
      <c r="K334" s="61" t="s">
        <v>42</v>
      </c>
      <c r="L334" s="61" t="s">
        <v>42</v>
      </c>
      <c r="M334" s="61"/>
      <c r="N334" s="61"/>
      <c r="O334" s="61">
        <v>1</v>
      </c>
      <c r="P334" s="60" t="s">
        <v>721</v>
      </c>
    </row>
    <row r="335" spans="1:16" ht="16.5" x14ac:dyDescent="0.2">
      <c r="A335" s="61">
        <v>332</v>
      </c>
      <c r="B335" s="65">
        <v>44722</v>
      </c>
      <c r="C335" s="60" t="s">
        <v>87</v>
      </c>
      <c r="D335" s="60" t="s">
        <v>313</v>
      </c>
      <c r="E335" s="61" t="s">
        <v>42</v>
      </c>
      <c r="F335" s="61"/>
      <c r="G335" s="61"/>
      <c r="H335" s="61"/>
      <c r="I335" s="61" t="s">
        <v>42</v>
      </c>
      <c r="J335" s="61"/>
      <c r="K335" s="61" t="s">
        <v>42</v>
      </c>
      <c r="L335" s="61" t="s">
        <v>42</v>
      </c>
      <c r="M335" s="61"/>
      <c r="N335" s="61"/>
      <c r="O335" s="61">
        <v>1</v>
      </c>
      <c r="P335" s="60" t="s">
        <v>667</v>
      </c>
    </row>
    <row r="336" spans="1:16" ht="33" x14ac:dyDescent="0.2">
      <c r="A336" s="61">
        <v>333</v>
      </c>
      <c r="B336" s="65">
        <v>44722</v>
      </c>
      <c r="C336" s="62" t="s">
        <v>353</v>
      </c>
      <c r="D336" s="60" t="s">
        <v>540</v>
      </c>
      <c r="E336" s="63"/>
      <c r="F336" s="63"/>
      <c r="G336" s="63" t="s">
        <v>42</v>
      </c>
      <c r="H336" s="63"/>
      <c r="I336" s="63" t="s">
        <v>42</v>
      </c>
      <c r="J336" s="63"/>
      <c r="K336" s="63" t="s">
        <v>42</v>
      </c>
      <c r="L336" s="63" t="s">
        <v>42</v>
      </c>
      <c r="M336" s="63"/>
      <c r="N336" s="63"/>
      <c r="O336" s="63">
        <v>62</v>
      </c>
      <c r="P336" s="60" t="s">
        <v>759</v>
      </c>
    </row>
    <row r="337" spans="1:16" ht="66" x14ac:dyDescent="0.2">
      <c r="A337" s="61">
        <v>334</v>
      </c>
      <c r="B337" s="65">
        <v>44722</v>
      </c>
      <c r="C337" s="62" t="s">
        <v>100</v>
      </c>
      <c r="D337" s="60" t="s">
        <v>579</v>
      </c>
      <c r="E337" s="63" t="s">
        <v>42</v>
      </c>
      <c r="F337" s="63"/>
      <c r="G337" s="63"/>
      <c r="H337" s="63"/>
      <c r="I337" s="63" t="s">
        <v>42</v>
      </c>
      <c r="J337" s="63"/>
      <c r="K337" s="63" t="s">
        <v>42</v>
      </c>
      <c r="L337" s="63" t="s">
        <v>42</v>
      </c>
      <c r="M337" s="63"/>
      <c r="N337" s="63"/>
      <c r="O337" s="63">
        <v>65</v>
      </c>
      <c r="P337" s="60" t="s">
        <v>760</v>
      </c>
    </row>
    <row r="338" spans="1:16" ht="33" x14ac:dyDescent="0.2">
      <c r="A338" s="61">
        <v>335</v>
      </c>
      <c r="B338" s="65">
        <v>44725</v>
      </c>
      <c r="C338" s="62" t="s">
        <v>356</v>
      </c>
      <c r="D338" s="60" t="s">
        <v>357</v>
      </c>
      <c r="E338" s="63" t="s">
        <v>42</v>
      </c>
      <c r="F338" s="63"/>
      <c r="G338" s="63"/>
      <c r="H338" s="63"/>
      <c r="I338" s="63" t="s">
        <v>42</v>
      </c>
      <c r="J338" s="63" t="s">
        <v>42</v>
      </c>
      <c r="K338" s="63"/>
      <c r="L338" s="63" t="s">
        <v>42</v>
      </c>
      <c r="M338" s="63"/>
      <c r="N338" s="63"/>
      <c r="O338" s="63">
        <v>32</v>
      </c>
      <c r="P338" s="60" t="s">
        <v>761</v>
      </c>
    </row>
    <row r="339" spans="1:16" ht="33" x14ac:dyDescent="0.2">
      <c r="A339" s="61">
        <v>336</v>
      </c>
      <c r="B339" s="65">
        <v>44725</v>
      </c>
      <c r="C339" s="62" t="s">
        <v>358</v>
      </c>
      <c r="D339" s="60" t="s">
        <v>542</v>
      </c>
      <c r="E339" s="63" t="s">
        <v>42</v>
      </c>
      <c r="F339" s="63"/>
      <c r="G339" s="63"/>
      <c r="H339" s="63"/>
      <c r="I339" s="63" t="s">
        <v>42</v>
      </c>
      <c r="J339" s="63" t="s">
        <v>42</v>
      </c>
      <c r="K339" s="63"/>
      <c r="L339" s="63" t="s">
        <v>42</v>
      </c>
      <c r="M339" s="63"/>
      <c r="N339" s="63"/>
      <c r="O339" s="63">
        <v>32</v>
      </c>
      <c r="P339" s="60" t="s">
        <v>761</v>
      </c>
    </row>
    <row r="340" spans="1:16" ht="49.5" x14ac:dyDescent="0.2">
      <c r="A340" s="61">
        <v>337</v>
      </c>
      <c r="B340" s="65">
        <v>44725</v>
      </c>
      <c r="C340" s="62" t="s">
        <v>590</v>
      </c>
      <c r="D340" s="60" t="s">
        <v>591</v>
      </c>
      <c r="E340" s="63"/>
      <c r="F340" s="63"/>
      <c r="G340" s="63" t="s">
        <v>42</v>
      </c>
      <c r="H340" s="63"/>
      <c r="I340" s="63" t="s">
        <v>42</v>
      </c>
      <c r="J340" s="63"/>
      <c r="K340" s="63" t="s">
        <v>42</v>
      </c>
      <c r="L340" s="63" t="s">
        <v>42</v>
      </c>
      <c r="M340" s="63"/>
      <c r="N340" s="63"/>
      <c r="O340" s="63">
        <v>13</v>
      </c>
      <c r="P340" s="60" t="s">
        <v>762</v>
      </c>
    </row>
    <row r="341" spans="1:16" ht="33" x14ac:dyDescent="0.2">
      <c r="A341" s="61">
        <v>338</v>
      </c>
      <c r="B341" s="65">
        <v>44726</v>
      </c>
      <c r="C341" s="60" t="s">
        <v>200</v>
      </c>
      <c r="D341" s="60" t="s">
        <v>464</v>
      </c>
      <c r="E341" s="61" t="s">
        <v>42</v>
      </c>
      <c r="F341" s="61"/>
      <c r="G341" s="61"/>
      <c r="H341" s="61"/>
      <c r="I341" s="61" t="s">
        <v>42</v>
      </c>
      <c r="J341" s="61"/>
      <c r="K341" s="61" t="s">
        <v>42</v>
      </c>
      <c r="L341" s="61" t="s">
        <v>42</v>
      </c>
      <c r="M341" s="61"/>
      <c r="N341" s="61"/>
      <c r="O341" s="61">
        <v>18</v>
      </c>
      <c r="P341" s="60" t="s">
        <v>763</v>
      </c>
    </row>
    <row r="342" spans="1:16" ht="66" x14ac:dyDescent="0.2">
      <c r="A342" s="61">
        <v>339</v>
      </c>
      <c r="B342" s="65">
        <v>44726</v>
      </c>
      <c r="C342" s="60" t="s">
        <v>69</v>
      </c>
      <c r="D342" s="60" t="s">
        <v>487</v>
      </c>
      <c r="E342" s="61" t="s">
        <v>42</v>
      </c>
      <c r="F342" s="61" t="s">
        <v>42</v>
      </c>
      <c r="G342" s="61" t="s">
        <v>42</v>
      </c>
      <c r="H342" s="61"/>
      <c r="I342" s="61" t="s">
        <v>42</v>
      </c>
      <c r="J342" s="61" t="s">
        <v>42</v>
      </c>
      <c r="K342" s="61"/>
      <c r="L342" s="61" t="s">
        <v>42</v>
      </c>
      <c r="M342" s="61"/>
      <c r="N342" s="61"/>
      <c r="O342" s="61">
        <v>18</v>
      </c>
      <c r="P342" s="60" t="s">
        <v>764</v>
      </c>
    </row>
    <row r="343" spans="1:16" ht="66" x14ac:dyDescent="0.2">
      <c r="A343" s="61">
        <v>340</v>
      </c>
      <c r="B343" s="65">
        <v>44726</v>
      </c>
      <c r="C343" s="62" t="s">
        <v>364</v>
      </c>
      <c r="D343" s="60" t="s">
        <v>365</v>
      </c>
      <c r="E343" s="63"/>
      <c r="F343" s="63" t="s">
        <v>42</v>
      </c>
      <c r="G343" s="63"/>
      <c r="H343" s="63"/>
      <c r="I343" s="63" t="s">
        <v>42</v>
      </c>
      <c r="J343" s="63"/>
      <c r="K343" s="63" t="s">
        <v>42</v>
      </c>
      <c r="L343" s="63"/>
      <c r="M343" s="63"/>
      <c r="N343" s="63" t="s">
        <v>42</v>
      </c>
      <c r="O343" s="63">
        <v>13</v>
      </c>
      <c r="P343" s="60" t="s">
        <v>765</v>
      </c>
    </row>
    <row r="344" spans="1:16" ht="33" x14ac:dyDescent="0.2">
      <c r="A344" s="61">
        <v>341</v>
      </c>
      <c r="B344" s="65">
        <v>44727</v>
      </c>
      <c r="C344" s="62" t="s">
        <v>112</v>
      </c>
      <c r="D344" s="60" t="s">
        <v>361</v>
      </c>
      <c r="E344" s="63"/>
      <c r="F344" s="63"/>
      <c r="G344" s="63" t="s">
        <v>42</v>
      </c>
      <c r="H344" s="63"/>
      <c r="I344" s="63"/>
      <c r="J344" s="63" t="s">
        <v>42</v>
      </c>
      <c r="K344" s="63"/>
      <c r="L344" s="63" t="s">
        <v>42</v>
      </c>
      <c r="M344" s="63" t="s">
        <v>42</v>
      </c>
      <c r="N344" s="63"/>
      <c r="O344" s="63">
        <v>4</v>
      </c>
      <c r="P344" s="60" t="s">
        <v>766</v>
      </c>
    </row>
    <row r="345" spans="1:16" ht="16.5" x14ac:dyDescent="0.2">
      <c r="A345" s="61">
        <v>342</v>
      </c>
      <c r="B345" s="65">
        <v>44729</v>
      </c>
      <c r="C345" s="60" t="s">
        <v>87</v>
      </c>
      <c r="D345" s="60" t="s">
        <v>314</v>
      </c>
      <c r="E345" s="61" t="s">
        <v>42</v>
      </c>
      <c r="F345" s="61"/>
      <c r="G345" s="61"/>
      <c r="H345" s="61"/>
      <c r="I345" s="61" t="s">
        <v>42</v>
      </c>
      <c r="J345" s="61"/>
      <c r="K345" s="61" t="s">
        <v>42</v>
      </c>
      <c r="L345" s="61" t="s">
        <v>42</v>
      </c>
      <c r="M345" s="61"/>
      <c r="N345" s="61"/>
      <c r="O345" s="61">
        <v>1</v>
      </c>
      <c r="P345" s="60" t="s">
        <v>667</v>
      </c>
    </row>
    <row r="346" spans="1:16" ht="16.5" x14ac:dyDescent="0.2">
      <c r="A346" s="61">
        <v>343</v>
      </c>
      <c r="B346" s="65">
        <v>44729</v>
      </c>
      <c r="C346" s="60" t="s">
        <v>87</v>
      </c>
      <c r="D346" s="60" t="s">
        <v>315</v>
      </c>
      <c r="E346" s="61" t="s">
        <v>42</v>
      </c>
      <c r="F346" s="61"/>
      <c r="G346" s="61"/>
      <c r="H346" s="61"/>
      <c r="I346" s="61" t="s">
        <v>42</v>
      </c>
      <c r="J346" s="61"/>
      <c r="K346" s="61" t="s">
        <v>42</v>
      </c>
      <c r="L346" s="61" t="s">
        <v>42</v>
      </c>
      <c r="M346" s="61"/>
      <c r="N346" s="61"/>
      <c r="O346" s="61">
        <v>1</v>
      </c>
      <c r="P346" s="60" t="s">
        <v>667</v>
      </c>
    </row>
    <row r="347" spans="1:16" ht="16.5" x14ac:dyDescent="0.2">
      <c r="A347" s="61">
        <v>344</v>
      </c>
      <c r="B347" s="65">
        <v>44729</v>
      </c>
      <c r="C347" s="60" t="s">
        <v>87</v>
      </c>
      <c r="D347" s="60" t="s">
        <v>316</v>
      </c>
      <c r="E347" s="61" t="s">
        <v>42</v>
      </c>
      <c r="F347" s="61"/>
      <c r="G347" s="61"/>
      <c r="H347" s="61"/>
      <c r="I347" s="61" t="s">
        <v>42</v>
      </c>
      <c r="J347" s="61"/>
      <c r="K347" s="61" t="s">
        <v>42</v>
      </c>
      <c r="L347" s="61" t="s">
        <v>42</v>
      </c>
      <c r="M347" s="61"/>
      <c r="N347" s="61"/>
      <c r="O347" s="61">
        <v>1</v>
      </c>
      <c r="P347" s="60" t="s">
        <v>721</v>
      </c>
    </row>
    <row r="348" spans="1:16" ht="16.5" x14ac:dyDescent="0.2">
      <c r="A348" s="61">
        <v>345</v>
      </c>
      <c r="B348" s="65">
        <v>44729</v>
      </c>
      <c r="C348" s="60" t="s">
        <v>87</v>
      </c>
      <c r="D348" s="60" t="s">
        <v>317</v>
      </c>
      <c r="E348" s="61" t="s">
        <v>42</v>
      </c>
      <c r="F348" s="61"/>
      <c r="G348" s="61"/>
      <c r="H348" s="61"/>
      <c r="I348" s="61" t="s">
        <v>42</v>
      </c>
      <c r="J348" s="61"/>
      <c r="K348" s="61" t="s">
        <v>42</v>
      </c>
      <c r="L348" s="61" t="s">
        <v>42</v>
      </c>
      <c r="M348" s="61"/>
      <c r="N348" s="61"/>
      <c r="O348" s="61">
        <v>1</v>
      </c>
      <c r="P348" s="60" t="s">
        <v>667</v>
      </c>
    </row>
    <row r="349" spans="1:16" ht="16.5" x14ac:dyDescent="0.2">
      <c r="A349" s="61">
        <v>346</v>
      </c>
      <c r="B349" s="65">
        <v>44730</v>
      </c>
      <c r="C349" s="62" t="s">
        <v>366</v>
      </c>
      <c r="D349" s="60" t="s">
        <v>548</v>
      </c>
      <c r="E349" s="63" t="s">
        <v>42</v>
      </c>
      <c r="F349" s="63" t="s">
        <v>42</v>
      </c>
      <c r="G349" s="63"/>
      <c r="H349" s="63"/>
      <c r="I349" s="63" t="s">
        <v>42</v>
      </c>
      <c r="J349" s="63"/>
      <c r="K349" s="63" t="s">
        <v>42</v>
      </c>
      <c r="L349" s="63" t="s">
        <v>42</v>
      </c>
      <c r="M349" s="63"/>
      <c r="N349" s="63"/>
      <c r="O349" s="63">
        <v>80</v>
      </c>
      <c r="P349" s="60" t="s">
        <v>736</v>
      </c>
    </row>
    <row r="350" spans="1:16" ht="49.5" x14ac:dyDescent="0.2">
      <c r="A350" s="61">
        <v>347</v>
      </c>
      <c r="B350" s="65">
        <v>44731</v>
      </c>
      <c r="C350" s="62" t="s">
        <v>364</v>
      </c>
      <c r="D350" s="60" t="s">
        <v>547</v>
      </c>
      <c r="E350" s="63" t="s">
        <v>42</v>
      </c>
      <c r="F350" s="63"/>
      <c r="G350" s="63"/>
      <c r="H350" s="63"/>
      <c r="I350" s="63" t="s">
        <v>42</v>
      </c>
      <c r="J350" s="63"/>
      <c r="K350" s="63" t="s">
        <v>42</v>
      </c>
      <c r="L350" s="63"/>
      <c r="M350" s="63"/>
      <c r="N350" s="63" t="s">
        <v>42</v>
      </c>
      <c r="O350" s="63">
        <v>1</v>
      </c>
      <c r="P350" s="60" t="s">
        <v>767</v>
      </c>
    </row>
    <row r="351" spans="1:16" ht="66" x14ac:dyDescent="0.2">
      <c r="A351" s="61">
        <v>348</v>
      </c>
      <c r="B351" s="65">
        <v>44733</v>
      </c>
      <c r="C351" s="60" t="s">
        <v>436</v>
      </c>
      <c r="D351" s="60" t="s">
        <v>437</v>
      </c>
      <c r="E351" s="61"/>
      <c r="F351" s="61" t="s">
        <v>42</v>
      </c>
      <c r="G351" s="61"/>
      <c r="H351" s="61"/>
      <c r="I351" s="61" t="s">
        <v>42</v>
      </c>
      <c r="J351" s="61"/>
      <c r="K351" s="61" t="s">
        <v>42</v>
      </c>
      <c r="L351" s="61"/>
      <c r="M351" s="61"/>
      <c r="N351" s="61" t="s">
        <v>42</v>
      </c>
      <c r="O351" s="61">
        <v>4</v>
      </c>
      <c r="P351" s="60" t="s">
        <v>768</v>
      </c>
    </row>
    <row r="352" spans="1:16" ht="33" x14ac:dyDescent="0.2">
      <c r="A352" s="61">
        <v>349</v>
      </c>
      <c r="B352" s="65">
        <v>44733</v>
      </c>
      <c r="C352" s="60" t="s">
        <v>151</v>
      </c>
      <c r="D352" s="64" t="s">
        <v>516</v>
      </c>
      <c r="E352" s="61"/>
      <c r="F352" s="61"/>
      <c r="G352" s="61" t="s">
        <v>42</v>
      </c>
      <c r="H352" s="61"/>
      <c r="I352" s="61" t="s">
        <v>42</v>
      </c>
      <c r="J352" s="61"/>
      <c r="K352" s="61" t="s">
        <v>42</v>
      </c>
      <c r="L352" s="61" t="s">
        <v>42</v>
      </c>
      <c r="M352" s="61"/>
      <c r="N352" s="61"/>
      <c r="O352" s="61">
        <v>1</v>
      </c>
      <c r="P352" s="60" t="s">
        <v>602</v>
      </c>
    </row>
    <row r="353" spans="1:16" ht="33" x14ac:dyDescent="0.2">
      <c r="A353" s="61">
        <v>350</v>
      </c>
      <c r="B353" s="65">
        <v>44733</v>
      </c>
      <c r="C353" s="60" t="s">
        <v>151</v>
      </c>
      <c r="D353" s="64" t="s">
        <v>517</v>
      </c>
      <c r="E353" s="61"/>
      <c r="F353" s="61"/>
      <c r="G353" s="61" t="s">
        <v>42</v>
      </c>
      <c r="H353" s="61"/>
      <c r="I353" s="61" t="s">
        <v>42</v>
      </c>
      <c r="J353" s="61"/>
      <c r="K353" s="61" t="s">
        <v>42</v>
      </c>
      <c r="L353" s="61" t="s">
        <v>42</v>
      </c>
      <c r="M353" s="61"/>
      <c r="N353" s="61"/>
      <c r="O353" s="61">
        <v>1</v>
      </c>
      <c r="P353" s="60" t="s">
        <v>602</v>
      </c>
    </row>
    <row r="354" spans="1:16" ht="33" x14ac:dyDescent="0.2">
      <c r="A354" s="61">
        <v>351</v>
      </c>
      <c r="B354" s="65">
        <v>44733</v>
      </c>
      <c r="C354" s="60" t="s">
        <v>151</v>
      </c>
      <c r="D354" s="64" t="s">
        <v>518</v>
      </c>
      <c r="E354" s="61"/>
      <c r="F354" s="61"/>
      <c r="G354" s="61" t="s">
        <v>42</v>
      </c>
      <c r="H354" s="61"/>
      <c r="I354" s="61" t="s">
        <v>42</v>
      </c>
      <c r="J354" s="61"/>
      <c r="K354" s="61" t="s">
        <v>42</v>
      </c>
      <c r="L354" s="61" t="s">
        <v>42</v>
      </c>
      <c r="M354" s="61"/>
      <c r="N354" s="61"/>
      <c r="O354" s="61">
        <v>1</v>
      </c>
      <c r="P354" s="60" t="s">
        <v>602</v>
      </c>
    </row>
    <row r="355" spans="1:16" ht="33" x14ac:dyDescent="0.2">
      <c r="A355" s="61">
        <v>352</v>
      </c>
      <c r="B355" s="65">
        <v>44734</v>
      </c>
      <c r="C355" s="60" t="s">
        <v>113</v>
      </c>
      <c r="D355" s="60" t="s">
        <v>453</v>
      </c>
      <c r="E355" s="61"/>
      <c r="F355" s="61"/>
      <c r="G355" s="61" t="s">
        <v>42</v>
      </c>
      <c r="H355" s="61"/>
      <c r="I355" s="61" t="s">
        <v>42</v>
      </c>
      <c r="J355" s="61"/>
      <c r="K355" s="61" t="s">
        <v>42</v>
      </c>
      <c r="L355" s="61" t="s">
        <v>42</v>
      </c>
      <c r="M355" s="61"/>
      <c r="N355" s="61"/>
      <c r="O355" s="61">
        <v>1</v>
      </c>
      <c r="P355" s="60" t="s">
        <v>769</v>
      </c>
    </row>
    <row r="356" spans="1:16" ht="33" x14ac:dyDescent="0.2">
      <c r="A356" s="61">
        <v>353</v>
      </c>
      <c r="B356" s="65">
        <v>44734</v>
      </c>
      <c r="C356" s="60" t="s">
        <v>113</v>
      </c>
      <c r="D356" s="60" t="s">
        <v>453</v>
      </c>
      <c r="E356" s="61"/>
      <c r="F356" s="61"/>
      <c r="G356" s="61" t="s">
        <v>42</v>
      </c>
      <c r="H356" s="61"/>
      <c r="I356" s="61" t="s">
        <v>42</v>
      </c>
      <c r="J356" s="61"/>
      <c r="K356" s="61" t="s">
        <v>42</v>
      </c>
      <c r="L356" s="61" t="s">
        <v>42</v>
      </c>
      <c r="M356" s="61"/>
      <c r="N356" s="61"/>
      <c r="O356" s="61">
        <v>1</v>
      </c>
      <c r="P356" s="60" t="s">
        <v>770</v>
      </c>
    </row>
    <row r="357" spans="1:16" ht="16.5" x14ac:dyDescent="0.2">
      <c r="A357" s="61">
        <v>354</v>
      </c>
      <c r="B357" s="65">
        <v>44735</v>
      </c>
      <c r="C357" s="60" t="s">
        <v>87</v>
      </c>
      <c r="D357" s="60" t="s">
        <v>318</v>
      </c>
      <c r="E357" s="61" t="s">
        <v>42</v>
      </c>
      <c r="F357" s="61"/>
      <c r="G357" s="61"/>
      <c r="H357" s="61"/>
      <c r="I357" s="61" t="s">
        <v>42</v>
      </c>
      <c r="J357" s="61"/>
      <c r="K357" s="61" t="s">
        <v>42</v>
      </c>
      <c r="L357" s="61" t="s">
        <v>42</v>
      </c>
      <c r="M357" s="61"/>
      <c r="N357" s="61"/>
      <c r="O357" s="61">
        <v>1</v>
      </c>
      <c r="P357" s="60" t="s">
        <v>667</v>
      </c>
    </row>
    <row r="358" spans="1:16" ht="16.5" x14ac:dyDescent="0.2">
      <c r="A358" s="61">
        <v>355</v>
      </c>
      <c r="B358" s="65">
        <v>44735</v>
      </c>
      <c r="C358" s="60" t="s">
        <v>87</v>
      </c>
      <c r="D358" s="60" t="s">
        <v>319</v>
      </c>
      <c r="E358" s="61" t="s">
        <v>42</v>
      </c>
      <c r="F358" s="61"/>
      <c r="G358" s="61"/>
      <c r="H358" s="61" t="s">
        <v>42</v>
      </c>
      <c r="I358" s="61"/>
      <c r="J358" s="61"/>
      <c r="K358" s="61" t="s">
        <v>42</v>
      </c>
      <c r="L358" s="61" t="s">
        <v>42</v>
      </c>
      <c r="M358" s="61"/>
      <c r="N358" s="61"/>
      <c r="O358" s="61">
        <v>1</v>
      </c>
      <c r="P358" s="60" t="s">
        <v>721</v>
      </c>
    </row>
    <row r="359" spans="1:16" ht="16.5" x14ac:dyDescent="0.2">
      <c r="A359" s="61">
        <v>356</v>
      </c>
      <c r="B359" s="65">
        <v>44735</v>
      </c>
      <c r="C359" s="60" t="s">
        <v>87</v>
      </c>
      <c r="D359" s="60" t="s">
        <v>320</v>
      </c>
      <c r="E359" s="61" t="s">
        <v>42</v>
      </c>
      <c r="F359" s="61"/>
      <c r="G359" s="61"/>
      <c r="H359" s="61"/>
      <c r="I359" s="61" t="s">
        <v>42</v>
      </c>
      <c r="J359" s="61"/>
      <c r="K359" s="61" t="s">
        <v>42</v>
      </c>
      <c r="L359" s="61" t="s">
        <v>42</v>
      </c>
      <c r="M359" s="61"/>
      <c r="N359" s="61"/>
      <c r="O359" s="61">
        <v>1</v>
      </c>
      <c r="P359" s="60" t="s">
        <v>667</v>
      </c>
    </row>
    <row r="360" spans="1:16" ht="16.5" x14ac:dyDescent="0.2">
      <c r="A360" s="61">
        <v>357</v>
      </c>
      <c r="B360" s="65">
        <v>44735</v>
      </c>
      <c r="C360" s="60" t="s">
        <v>87</v>
      </c>
      <c r="D360" s="60" t="s">
        <v>321</v>
      </c>
      <c r="E360" s="61" t="s">
        <v>42</v>
      </c>
      <c r="F360" s="61"/>
      <c r="G360" s="61"/>
      <c r="H360" s="61"/>
      <c r="I360" s="61" t="s">
        <v>42</v>
      </c>
      <c r="J360" s="61"/>
      <c r="K360" s="61" t="s">
        <v>42</v>
      </c>
      <c r="L360" s="61" t="s">
        <v>42</v>
      </c>
      <c r="M360" s="61"/>
      <c r="N360" s="61"/>
      <c r="O360" s="61">
        <v>1</v>
      </c>
      <c r="P360" s="60" t="s">
        <v>667</v>
      </c>
    </row>
    <row r="361" spans="1:16" ht="33" x14ac:dyDescent="0.2">
      <c r="A361" s="61">
        <v>358</v>
      </c>
      <c r="B361" s="65">
        <v>44738</v>
      </c>
      <c r="C361" s="60" t="s">
        <v>113</v>
      </c>
      <c r="D361" s="60" t="s">
        <v>453</v>
      </c>
      <c r="E361" s="61"/>
      <c r="F361" s="61"/>
      <c r="G361" s="61" t="s">
        <v>42</v>
      </c>
      <c r="H361" s="61"/>
      <c r="I361" s="61" t="s">
        <v>42</v>
      </c>
      <c r="J361" s="61"/>
      <c r="K361" s="61" t="s">
        <v>42</v>
      </c>
      <c r="L361" s="61" t="s">
        <v>42</v>
      </c>
      <c r="M361" s="61"/>
      <c r="N361" s="61"/>
      <c r="O361" s="61">
        <v>1</v>
      </c>
      <c r="P361" s="60" t="s">
        <v>771</v>
      </c>
    </row>
    <row r="362" spans="1:16" ht="16.5" x14ac:dyDescent="0.2">
      <c r="A362" s="61">
        <v>359</v>
      </c>
      <c r="B362" s="65">
        <v>44738</v>
      </c>
      <c r="C362" s="60" t="s">
        <v>139</v>
      </c>
      <c r="D362" s="60" t="s">
        <v>284</v>
      </c>
      <c r="E362" s="61"/>
      <c r="F362" s="61"/>
      <c r="G362" s="61" t="s">
        <v>42</v>
      </c>
      <c r="H362" s="61"/>
      <c r="I362" s="61" t="s">
        <v>42</v>
      </c>
      <c r="J362" s="61"/>
      <c r="K362" s="61" t="s">
        <v>42</v>
      </c>
      <c r="L362" s="61" t="s">
        <v>42</v>
      </c>
      <c r="M362" s="61"/>
      <c r="N362" s="61"/>
      <c r="O362" s="61">
        <v>1</v>
      </c>
      <c r="P362" s="60" t="s">
        <v>625</v>
      </c>
    </row>
  </sheetData>
  <sortState xmlns:xlrd2="http://schemas.microsoft.com/office/spreadsheetml/2017/richdata2" ref="A4:P362">
    <sortCondition ref="B4:B362"/>
  </sortState>
  <mergeCells count="4">
    <mergeCell ref="H2:I2"/>
    <mergeCell ref="J2:K2"/>
    <mergeCell ref="L2:N2"/>
    <mergeCell ref="E2:G2"/>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CEA44AB-C87C-4238-86E4-0304168EA906}">
          <x14:formula1>
            <xm:f>FORMULAS!$A$434:$A$553</xm:f>
          </x14:formula1>
          <xm:sqref>C248:C362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5:AC552"/>
  <sheetViews>
    <sheetView showGridLines="0" topLeftCell="A412" zoomScale="110" zoomScaleNormal="110" zoomScaleSheetLayoutView="50" workbookViewId="0">
      <selection activeCell="C423" sqref="C423"/>
    </sheetView>
    <sheetView workbookViewId="1"/>
  </sheetViews>
  <sheetFormatPr baseColWidth="10" defaultColWidth="10.85546875" defaultRowHeight="12.75" x14ac:dyDescent="0.2"/>
  <cols>
    <col min="1" max="1" width="20.5703125" style="2" customWidth="1"/>
    <col min="2" max="2" width="11.42578125" style="1" customWidth="1"/>
    <col min="3" max="3" width="13.42578125" style="1" customWidth="1"/>
    <col min="4" max="4" width="9.85546875" style="27" customWidth="1"/>
    <col min="5" max="6" width="10.42578125" style="27" customWidth="1"/>
    <col min="7" max="7" width="10.140625" style="1" customWidth="1"/>
    <col min="8" max="8" width="12.42578125" style="2" bestFit="1" customWidth="1"/>
    <col min="9" max="9" width="19.42578125" style="2" customWidth="1"/>
    <col min="10" max="13" width="10.85546875" style="2"/>
    <col min="14" max="14" width="11.42578125" style="27" customWidth="1"/>
    <col min="15" max="15" width="11.42578125" style="1" customWidth="1"/>
    <col min="16" max="17" width="10.85546875" style="2"/>
    <col min="18" max="18" width="12.42578125" style="2" bestFit="1" customWidth="1"/>
    <col min="19" max="19" width="12" style="2" bestFit="1" customWidth="1"/>
    <col min="20" max="16384" width="10.85546875" style="2"/>
  </cols>
  <sheetData>
    <row r="5" spans="3:19" x14ac:dyDescent="0.2">
      <c r="D5" s="52" t="s">
        <v>23</v>
      </c>
      <c r="E5" s="52"/>
      <c r="F5" s="52"/>
      <c r="G5" s="52"/>
      <c r="H5" s="53" t="s">
        <v>9</v>
      </c>
      <c r="N5" s="52" t="s">
        <v>24</v>
      </c>
      <c r="O5" s="52"/>
      <c r="P5" s="52"/>
      <c r="Q5" s="52"/>
      <c r="R5" s="52"/>
      <c r="S5" s="52"/>
    </row>
    <row r="6" spans="3:19" x14ac:dyDescent="0.2">
      <c r="D6" s="3" t="s">
        <v>44</v>
      </c>
      <c r="E6" s="4" t="s">
        <v>45</v>
      </c>
      <c r="F6" s="4" t="s">
        <v>46</v>
      </c>
      <c r="G6" s="4" t="s">
        <v>47</v>
      </c>
      <c r="H6" s="53"/>
      <c r="M6" s="2" t="s">
        <v>35</v>
      </c>
      <c r="N6" s="5" t="s">
        <v>50</v>
      </c>
      <c r="O6" s="5" t="s">
        <v>48</v>
      </c>
      <c r="P6" s="5" t="s">
        <v>49</v>
      </c>
      <c r="Q6" s="5" t="s">
        <v>51</v>
      </c>
      <c r="R6" s="52" t="s">
        <v>39</v>
      </c>
      <c r="S6" s="52"/>
    </row>
    <row r="7" spans="3:19" x14ac:dyDescent="0.2">
      <c r="D7" s="5" t="s">
        <v>17</v>
      </c>
      <c r="E7" s="5" t="s">
        <v>17</v>
      </c>
      <c r="F7" s="5" t="s">
        <v>17</v>
      </c>
      <c r="G7" s="5" t="s">
        <v>17</v>
      </c>
      <c r="H7" s="53"/>
      <c r="M7" s="2" t="s">
        <v>37</v>
      </c>
      <c r="N7" s="6" t="e">
        <f>COUNTIF(#REF!,"&gt;=70%")</f>
        <v>#REF!</v>
      </c>
      <c r="O7" s="6" t="e">
        <f>COUNTIF(#REF!,"&gt;=70%")</f>
        <v>#REF!</v>
      </c>
      <c r="P7" s="6" t="e">
        <f>COUNTIF(#REF!,"&gt;=70%")</f>
        <v>#REF!</v>
      </c>
      <c r="Q7" s="6" t="e">
        <f>COUNTIF(#REF!,"&gt;=70%")</f>
        <v>#REF!</v>
      </c>
      <c r="R7" s="28" t="e">
        <f>SUM(N7:Q7)</f>
        <v>#REF!</v>
      </c>
      <c r="S7" s="54" t="e">
        <f>R7/R8</f>
        <v>#REF!</v>
      </c>
    </row>
    <row r="8" spans="3:19" x14ac:dyDescent="0.2">
      <c r="D8" s="3"/>
      <c r="E8" s="3"/>
      <c r="F8" s="3"/>
      <c r="G8" s="3"/>
      <c r="H8" s="3"/>
      <c r="I8" s="2" t="s">
        <v>52</v>
      </c>
      <c r="M8" s="2" t="s">
        <v>36</v>
      </c>
      <c r="N8" s="6" t="e">
        <f>SUM(C24:C276)</f>
        <v>#REF!</v>
      </c>
      <c r="O8" s="6" t="e">
        <f>SUM(D24:D276)</f>
        <v>#REF!</v>
      </c>
      <c r="P8" s="6" t="e">
        <f>SUM(E24:E276)</f>
        <v>#REF!</v>
      </c>
      <c r="Q8" s="6" t="e">
        <f>SUM(F24:F276)</f>
        <v>#REF!</v>
      </c>
      <c r="R8" s="6" t="e">
        <f>SUM(N8:Q8)</f>
        <v>#REF!</v>
      </c>
      <c r="S8" s="54"/>
    </row>
    <row r="9" spans="3:19" x14ac:dyDescent="0.2">
      <c r="C9" s="7" t="s">
        <v>6</v>
      </c>
      <c r="D9" s="3" t="e">
        <f>COUNTIF(#REF!,"x")</f>
        <v>#REF!</v>
      </c>
      <c r="E9" s="3" t="e">
        <f>COUNTIF(#REF!,"x")</f>
        <v>#REF!</v>
      </c>
      <c r="F9" s="3" t="e">
        <f>COUNTIF(#REF!,"x")</f>
        <v>#REF!</v>
      </c>
      <c r="G9" s="3" t="e">
        <f>COUNTIF(#REF!,"x")</f>
        <v>#REF!</v>
      </c>
      <c r="H9" s="3" t="e">
        <f>SUM(D9:G9)</f>
        <v>#REF!</v>
      </c>
      <c r="I9" s="53" t="e">
        <f>SUM(H9:H11)</f>
        <v>#REF!</v>
      </c>
      <c r="M9" s="8" t="s">
        <v>38</v>
      </c>
      <c r="N9" s="9" t="e">
        <f>N7/N8</f>
        <v>#REF!</v>
      </c>
      <c r="O9" s="9" t="e">
        <f>O7/O8</f>
        <v>#REF!</v>
      </c>
      <c r="P9" s="9" t="e">
        <f>P7/P8</f>
        <v>#REF!</v>
      </c>
      <c r="Q9" s="9" t="e">
        <f>Q7/Q8</f>
        <v>#REF!</v>
      </c>
      <c r="R9" s="9" t="e">
        <f>R7/R8</f>
        <v>#REF!</v>
      </c>
    </row>
    <row r="10" spans="3:19" x14ac:dyDescent="0.2">
      <c r="C10" s="7" t="s">
        <v>7</v>
      </c>
      <c r="D10" s="3" t="e">
        <f>COUNTIF(#REF!,"x")</f>
        <v>#REF!</v>
      </c>
      <c r="E10" s="3" t="e">
        <f>COUNTIF(#REF!,"x")</f>
        <v>#REF!</v>
      </c>
      <c r="F10" s="3" t="e">
        <f>COUNTIF(#REF!,"x")</f>
        <v>#REF!</v>
      </c>
      <c r="G10" s="3" t="e">
        <f>COUNTIF(#REF!,"x")</f>
        <v>#REF!</v>
      </c>
      <c r="H10" s="3" t="e">
        <f t="shared" ref="H10:H17" si="0">SUM(D10:G10)</f>
        <v>#REF!</v>
      </c>
      <c r="I10" s="53"/>
      <c r="N10" s="10"/>
      <c r="O10" s="11"/>
      <c r="P10" s="8"/>
      <c r="Q10" s="8"/>
    </row>
    <row r="11" spans="3:19" x14ac:dyDescent="0.2">
      <c r="C11" s="7" t="s">
        <v>16</v>
      </c>
      <c r="D11" s="3" t="e">
        <f>COUNTIF(#REF!,"x")</f>
        <v>#REF!</v>
      </c>
      <c r="E11" s="3" t="e">
        <f>COUNTIF(#REF!,"x")</f>
        <v>#REF!</v>
      </c>
      <c r="F11" s="3" t="e">
        <f>COUNTIF(#REF!,"x")</f>
        <v>#REF!</v>
      </c>
      <c r="G11" s="3" t="e">
        <f>COUNTIF(#REF!,"x")</f>
        <v>#REF!</v>
      </c>
      <c r="H11" s="3" t="e">
        <f t="shared" si="0"/>
        <v>#REF!</v>
      </c>
      <c r="I11" s="53"/>
      <c r="N11" s="10"/>
      <c r="O11" s="11"/>
      <c r="P11" s="8"/>
      <c r="Q11" s="8"/>
    </row>
    <row r="12" spans="3:19" x14ac:dyDescent="0.2">
      <c r="C12" s="7" t="s">
        <v>25</v>
      </c>
      <c r="D12" s="12" t="e">
        <f>SUM(D9:D11)</f>
        <v>#REF!</v>
      </c>
      <c r="E12" s="12" t="e">
        <f>SUM(E9:E11)</f>
        <v>#REF!</v>
      </c>
      <c r="F12" s="12" t="e">
        <f>SUM(F9:F11)</f>
        <v>#REF!</v>
      </c>
      <c r="G12" s="12" t="e">
        <f>SUM(G9:G11)</f>
        <v>#REF!</v>
      </c>
      <c r="H12" s="3"/>
      <c r="I12" s="10"/>
      <c r="N12" s="10"/>
      <c r="O12" s="11"/>
      <c r="P12" s="8"/>
      <c r="Q12" s="8"/>
      <c r="R12" s="2" t="s">
        <v>10</v>
      </c>
    </row>
    <row r="13" spans="3:19" x14ac:dyDescent="0.2">
      <c r="C13" s="7" t="s">
        <v>3</v>
      </c>
      <c r="D13" s="3" t="e">
        <f>COUNTIF(#REF!,"x")</f>
        <v>#REF!</v>
      </c>
      <c r="E13" s="3" t="e">
        <f>COUNTIF(#REF!,"x")</f>
        <v>#REF!</v>
      </c>
      <c r="F13" s="3" t="e">
        <f>COUNTIF(#REF!,"x")</f>
        <v>#REF!</v>
      </c>
      <c r="G13" s="3" t="e">
        <f>COUNTIF(#REF!,"x")</f>
        <v>#REF!</v>
      </c>
      <c r="H13" s="3" t="e">
        <f t="shared" si="0"/>
        <v>#REF!</v>
      </c>
      <c r="M13" s="2" t="e">
        <f>COUNTIF(#REF!,"&gt;=70%")</f>
        <v>#REF!</v>
      </c>
      <c r="N13" s="10"/>
      <c r="O13" s="11"/>
      <c r="P13" s="8"/>
      <c r="Q13" s="8" t="s">
        <v>32</v>
      </c>
      <c r="R13" s="2" t="s">
        <v>11</v>
      </c>
    </row>
    <row r="14" spans="3:19" x14ac:dyDescent="0.2">
      <c r="C14" s="7" t="s">
        <v>63</v>
      </c>
      <c r="D14" s="3" t="e">
        <f>COUNTIF(#REF!,"x")</f>
        <v>#REF!</v>
      </c>
      <c r="E14" s="3" t="e">
        <f>COUNTIF(#REF!,"x")</f>
        <v>#REF!</v>
      </c>
      <c r="F14" s="3" t="e">
        <f>COUNTIF(#REF!,"x")</f>
        <v>#REF!</v>
      </c>
      <c r="G14" s="3" t="e">
        <f>COUNTIF(#REF!,"x")</f>
        <v>#REF!</v>
      </c>
      <c r="H14" s="3" t="e">
        <f t="shared" si="0"/>
        <v>#REF!</v>
      </c>
      <c r="N14" s="10"/>
      <c r="O14" s="11"/>
      <c r="P14" s="8"/>
      <c r="Q14" s="8" t="s">
        <v>41</v>
      </c>
      <c r="R14" s="2" t="s">
        <v>12</v>
      </c>
    </row>
    <row r="15" spans="3:19" x14ac:dyDescent="0.2">
      <c r="C15" s="7" t="s">
        <v>55</v>
      </c>
      <c r="D15" s="3" t="e">
        <f>COUNTIF(#REF!,"x")</f>
        <v>#REF!</v>
      </c>
      <c r="E15" s="3" t="e">
        <f>COUNTIF(#REF!,"x")</f>
        <v>#REF!</v>
      </c>
      <c r="F15" s="3" t="e">
        <f>COUNTIF(#REF!,"x")</f>
        <v>#REF!</v>
      </c>
      <c r="G15" s="3" t="e">
        <f>COUNTIF(#REF!,"x")</f>
        <v>#REF!</v>
      </c>
      <c r="H15" s="3" t="e">
        <f t="shared" si="0"/>
        <v>#REF!</v>
      </c>
      <c r="N15" s="10"/>
      <c r="O15" s="11"/>
      <c r="P15" s="8"/>
      <c r="Q15" s="8" t="s">
        <v>33</v>
      </c>
      <c r="R15" s="2" t="s">
        <v>13</v>
      </c>
    </row>
    <row r="16" spans="3:19" x14ac:dyDescent="0.2">
      <c r="C16" s="7" t="s">
        <v>8</v>
      </c>
      <c r="D16" s="3" t="e">
        <f>SUM(#REF!)</f>
        <v>#REF!</v>
      </c>
      <c r="E16" s="3" t="e">
        <f>SUM(#REF!)</f>
        <v>#REF!</v>
      </c>
      <c r="F16" s="3" t="e">
        <f>SUM(#REF!)</f>
        <v>#REF!</v>
      </c>
      <c r="G16" s="3" t="e">
        <f>SUM(#REF!)</f>
        <v>#REF!</v>
      </c>
      <c r="H16" s="3" t="e">
        <f t="shared" si="0"/>
        <v>#REF!</v>
      </c>
      <c r="N16" s="10"/>
      <c r="O16" s="11"/>
      <c r="P16" s="8"/>
      <c r="Q16" s="8"/>
    </row>
    <row r="17" spans="2:29" x14ac:dyDescent="0.2">
      <c r="C17" s="7" t="s">
        <v>14</v>
      </c>
      <c r="D17" s="6" t="e">
        <f>SUM(#REF!)</f>
        <v>#REF!</v>
      </c>
      <c r="E17" s="3" t="e">
        <f>SUM(#REF!)</f>
        <v>#REF!</v>
      </c>
      <c r="F17" s="3" t="e">
        <f>SUM(#REF!)</f>
        <v>#REF!</v>
      </c>
      <c r="G17" s="3" t="e">
        <f>SUM(#REF!)</f>
        <v>#REF!</v>
      </c>
      <c r="H17" s="3" t="e">
        <f t="shared" si="0"/>
        <v>#REF!</v>
      </c>
      <c r="N17" s="10"/>
      <c r="O17" s="11"/>
      <c r="P17" s="8"/>
      <c r="Q17" s="8"/>
    </row>
    <row r="21" spans="2:29" x14ac:dyDescent="0.2">
      <c r="B21" s="52" t="s">
        <v>34</v>
      </c>
      <c r="C21" s="52"/>
      <c r="D21" s="52"/>
      <c r="E21" s="52"/>
      <c r="F21" s="52"/>
      <c r="G21" s="52"/>
      <c r="H21" s="13"/>
      <c r="I21" s="52" t="s">
        <v>40</v>
      </c>
      <c r="J21" s="52"/>
      <c r="K21" s="52"/>
      <c r="L21" s="52"/>
      <c r="M21" s="52"/>
      <c r="N21" s="52"/>
      <c r="O21" s="14"/>
      <c r="X21" s="52" t="s">
        <v>40</v>
      </c>
      <c r="Y21" s="52"/>
      <c r="Z21" s="52"/>
      <c r="AA21" s="52"/>
      <c r="AB21" s="52"/>
      <c r="AC21" s="52"/>
    </row>
    <row r="22" spans="2:29" ht="38.25" x14ac:dyDescent="0.2">
      <c r="B22" s="15" t="s">
        <v>18</v>
      </c>
      <c r="C22" s="16" t="s">
        <v>19</v>
      </c>
      <c r="D22" s="16" t="s">
        <v>20</v>
      </c>
      <c r="E22" s="16" t="s">
        <v>21</v>
      </c>
      <c r="F22" s="16" t="s">
        <v>22</v>
      </c>
      <c r="G22" s="17" t="s">
        <v>9</v>
      </c>
      <c r="H22" s="18"/>
      <c r="I22" s="16" t="s">
        <v>18</v>
      </c>
      <c r="J22" s="19" t="s">
        <v>26</v>
      </c>
      <c r="K22" s="19" t="s">
        <v>27</v>
      </c>
      <c r="L22" s="19" t="s">
        <v>28</v>
      </c>
      <c r="M22" s="19" t="s">
        <v>29</v>
      </c>
      <c r="N22" s="16" t="s">
        <v>30</v>
      </c>
      <c r="O22" s="16" t="s">
        <v>31</v>
      </c>
      <c r="X22" s="16" t="s">
        <v>184</v>
      </c>
      <c r="Y22" s="19">
        <v>1</v>
      </c>
      <c r="Z22" s="19">
        <v>2</v>
      </c>
      <c r="AA22" s="19">
        <v>3</v>
      </c>
      <c r="AB22" s="19">
        <v>4</v>
      </c>
      <c r="AC22" s="16" t="s">
        <v>30</v>
      </c>
    </row>
    <row r="23" spans="2:29" x14ac:dyDescent="0.2">
      <c r="B23" s="15"/>
      <c r="C23" s="15"/>
      <c r="D23" s="3"/>
      <c r="E23" s="3"/>
      <c r="F23" s="3"/>
      <c r="G23" s="20"/>
      <c r="H23" s="18"/>
      <c r="I23" s="15"/>
      <c r="J23" s="21">
        <v>1</v>
      </c>
      <c r="K23" s="22"/>
      <c r="L23" s="22"/>
      <c r="M23" s="22"/>
      <c r="N23" s="3"/>
      <c r="X23" s="16" t="s">
        <v>18</v>
      </c>
      <c r="Y23" s="21"/>
      <c r="Z23" s="22"/>
      <c r="AA23" s="22"/>
      <c r="AB23" s="22"/>
      <c r="AC23" s="37"/>
    </row>
    <row r="24" spans="2:29" x14ac:dyDescent="0.2">
      <c r="B24" s="23">
        <v>1</v>
      </c>
      <c r="C24" s="23" t="e">
        <f>COUNTIF(#REF!,FORMULAS!B24)</f>
        <v>#REF!</v>
      </c>
      <c r="D24" s="3" t="e">
        <f>COUNTIF(#REF!,FORMULAS!B24)</f>
        <v>#REF!</v>
      </c>
      <c r="E24" s="3" t="e">
        <f>COUNTIF(#REF!,FORMULAS!B24)</f>
        <v>#REF!</v>
      </c>
      <c r="F24" s="3" t="e">
        <f>COUNTIF(#REF!,FORMULAS!B24)</f>
        <v>#REF!</v>
      </c>
      <c r="G24" s="24" t="e">
        <f>SUM(C24:F24)</f>
        <v>#REF!</v>
      </c>
      <c r="H24" s="18"/>
      <c r="I24" s="23">
        <v>1</v>
      </c>
      <c r="J24" s="25" t="e">
        <f>COUNTIFS(#REF!,FORMULAS!I24,#REF!,"&gt;=70%")</f>
        <v>#REF!</v>
      </c>
      <c r="K24" s="22" t="e">
        <f>COUNTIFS(#REF!,FORMULAS!I24,#REF!,"&gt;=70%")</f>
        <v>#REF!</v>
      </c>
      <c r="L24" s="22" t="e">
        <f>COUNTIFS(#REF!,FORMULAS!I24,#REF!,"&gt;=70%")</f>
        <v>#REF!</v>
      </c>
      <c r="M24" s="22" t="e">
        <f>COUNTIFS(#REF!,FORMULAS!I24,#REF!,"&gt;=70%")</f>
        <v>#REF!</v>
      </c>
      <c r="N24" s="6" t="e">
        <f>SUM(J24:M24)</f>
        <v>#REF!</v>
      </c>
      <c r="O24" s="38" t="e">
        <f>N24/G24</f>
        <v>#REF!</v>
      </c>
      <c r="R24" s="52" t="s">
        <v>23</v>
      </c>
      <c r="S24" s="52"/>
      <c r="T24" s="52"/>
      <c r="U24" s="52"/>
      <c r="V24" s="53" t="s">
        <v>9</v>
      </c>
      <c r="X24" s="23">
        <v>1</v>
      </c>
      <c r="Y24" s="25" t="e">
        <f>COUNTIF(#REF!,CONCATENATE($Y$22,X24))</f>
        <v>#REF!</v>
      </c>
      <c r="Z24" s="25" t="e">
        <f>COUNTIF(#REF!,CONCATENATE($Y$22,X24))</f>
        <v>#REF!</v>
      </c>
      <c r="AA24" s="25" t="e">
        <f>COUNTIF(#REF!,CONCATENATE($AA$22,X24))</f>
        <v>#REF!</v>
      </c>
      <c r="AB24" s="25" t="e">
        <f>COUNTIF(#REF!,CONCATENATE($AB$22,X24))</f>
        <v>#REF!</v>
      </c>
      <c r="AC24" s="6" t="e">
        <f>SUM(Y24:AB24)</f>
        <v>#REF!</v>
      </c>
    </row>
    <row r="25" spans="2:29" x14ac:dyDescent="0.2">
      <c r="B25" s="15">
        <v>2</v>
      </c>
      <c r="C25" s="23" t="e">
        <f>COUNTIF(#REF!,FORMULAS!B25)</f>
        <v>#REF!</v>
      </c>
      <c r="D25" s="3" t="e">
        <f>COUNTIF(#REF!,FORMULAS!B25)</f>
        <v>#REF!</v>
      </c>
      <c r="E25" s="3" t="e">
        <f>COUNTIF(#REF!,FORMULAS!B25)</f>
        <v>#REF!</v>
      </c>
      <c r="F25" s="3" t="e">
        <f>COUNTIF(#REF!,FORMULAS!B25)</f>
        <v>#REF!</v>
      </c>
      <c r="G25" s="24" t="e">
        <f t="shared" ref="G25:G88" si="1">SUM(C25:F25)</f>
        <v>#REF!</v>
      </c>
      <c r="H25" s="18"/>
      <c r="I25" s="15">
        <v>2</v>
      </c>
      <c r="J25" s="25" t="e">
        <f>COUNTIFS(#REF!,FORMULAS!I25,#REF!,"&gt;=70%")</f>
        <v>#REF!</v>
      </c>
      <c r="K25" s="22" t="e">
        <f>COUNTIFS(#REF!,FORMULAS!I25,#REF!,"&gt;=70%")</f>
        <v>#REF!</v>
      </c>
      <c r="L25" s="22" t="e">
        <f>COUNTIFS(#REF!,FORMULAS!I25,#REF!,"&gt;=70%")</f>
        <v>#REF!</v>
      </c>
      <c r="M25" s="22" t="e">
        <f>COUNTIFS(#REF!,FORMULAS!I25,#REF!,"&gt;=70%")</f>
        <v>#REF!</v>
      </c>
      <c r="N25" s="6" t="e">
        <f t="shared" ref="N25:N88" si="2">SUM(J25:M25)</f>
        <v>#REF!</v>
      </c>
      <c r="O25" s="26" t="e">
        <f>N25/G25</f>
        <v>#REF!</v>
      </c>
      <c r="R25" s="34" t="s">
        <v>44</v>
      </c>
      <c r="S25" s="4" t="s">
        <v>45</v>
      </c>
      <c r="T25" s="4" t="s">
        <v>46</v>
      </c>
      <c r="U25" s="4" t="s">
        <v>47</v>
      </c>
      <c r="V25" s="53"/>
      <c r="X25" s="36">
        <v>2</v>
      </c>
      <c r="Y25" s="25" t="e">
        <f>COUNTIF(#REF!,CONCATENATE($Y$22,X25))</f>
        <v>#REF!</v>
      </c>
      <c r="Z25" s="25" t="e">
        <f>COUNTIF(#REF!,CONCATENATE($Y$22,X25))</f>
        <v>#REF!</v>
      </c>
      <c r="AA25" s="25" t="e">
        <f>COUNTIF(#REF!,CONCATENATE($AA$22,X25))</f>
        <v>#REF!</v>
      </c>
      <c r="AB25" s="25" t="e">
        <f>COUNTIF(#REF!,CONCATENATE($AB$22,X25))</f>
        <v>#REF!</v>
      </c>
      <c r="AC25" s="6" t="e">
        <f t="shared" ref="AC25:AC88" si="3">SUM(Y25:AB25)</f>
        <v>#REF!</v>
      </c>
    </row>
    <row r="26" spans="2:29" x14ac:dyDescent="0.2">
      <c r="B26" s="15">
        <v>3</v>
      </c>
      <c r="C26" s="23" t="e">
        <f>COUNTIF(#REF!,FORMULAS!B26)</f>
        <v>#REF!</v>
      </c>
      <c r="D26" s="3" t="e">
        <f>COUNTIF(#REF!,FORMULAS!B26)</f>
        <v>#REF!</v>
      </c>
      <c r="E26" s="3" t="e">
        <f>COUNTIF(#REF!,FORMULAS!B26)</f>
        <v>#REF!</v>
      </c>
      <c r="F26" s="3" t="e">
        <f>COUNTIF(#REF!,FORMULAS!B26)</f>
        <v>#REF!</v>
      </c>
      <c r="G26" s="24" t="e">
        <f t="shared" si="1"/>
        <v>#REF!</v>
      </c>
      <c r="H26" s="18"/>
      <c r="I26" s="15">
        <v>3</v>
      </c>
      <c r="J26" s="25" t="e">
        <f>COUNTIFS(#REF!,FORMULAS!I26,#REF!,"&gt;=70%")</f>
        <v>#REF!</v>
      </c>
      <c r="K26" s="22" t="e">
        <f>COUNTIFS(#REF!,FORMULAS!I26,#REF!,"&gt;=70%")</f>
        <v>#REF!</v>
      </c>
      <c r="L26" s="22" t="e">
        <f>COUNTIFS(#REF!,FORMULAS!I26,#REF!,"&gt;=70%")</f>
        <v>#REF!</v>
      </c>
      <c r="M26" s="22" t="e">
        <f>COUNTIFS(#REF!,FORMULAS!I26,#REF!,"&gt;=70%")</f>
        <v>#REF!</v>
      </c>
      <c r="N26" s="6" t="e">
        <f t="shared" si="2"/>
        <v>#REF!</v>
      </c>
      <c r="O26" s="26" t="e">
        <f t="shared" ref="O26:O88" si="4">N26/G26</f>
        <v>#REF!</v>
      </c>
      <c r="R26" s="5" t="s">
        <v>17</v>
      </c>
      <c r="S26" s="5" t="s">
        <v>17</v>
      </c>
      <c r="T26" s="5" t="s">
        <v>17</v>
      </c>
      <c r="U26" s="5" t="s">
        <v>17</v>
      </c>
      <c r="V26" s="53"/>
      <c r="X26" s="36">
        <v>3</v>
      </c>
      <c r="Y26" s="25" t="e">
        <f>COUNTIF(#REF!,CONCATENATE($Y$22,X26))</f>
        <v>#REF!</v>
      </c>
      <c r="Z26" s="25" t="e">
        <f>COUNTIF(#REF!,CONCATENATE($Y$22,X26))</f>
        <v>#REF!</v>
      </c>
      <c r="AA26" s="25" t="e">
        <f>COUNTIF(#REF!,CONCATENATE($AA$22,X26))</f>
        <v>#REF!</v>
      </c>
      <c r="AB26" s="25" t="e">
        <f>COUNTIF(#REF!,CONCATENATE($AB$22,X26))</f>
        <v>#REF!</v>
      </c>
      <c r="AC26" s="6" t="e">
        <f t="shared" si="3"/>
        <v>#REF!</v>
      </c>
    </row>
    <row r="27" spans="2:29" x14ac:dyDescent="0.2">
      <c r="B27" s="15">
        <v>4</v>
      </c>
      <c r="C27" s="23" t="e">
        <f>COUNTIF(#REF!,FORMULAS!B27)</f>
        <v>#REF!</v>
      </c>
      <c r="D27" s="3" t="e">
        <f>COUNTIF(#REF!,FORMULAS!B27)</f>
        <v>#REF!</v>
      </c>
      <c r="E27" s="3" t="e">
        <f>COUNTIF(#REF!,FORMULAS!B27)</f>
        <v>#REF!</v>
      </c>
      <c r="F27" s="3" t="e">
        <f>COUNTIF(#REF!,FORMULAS!B27)</f>
        <v>#REF!</v>
      </c>
      <c r="G27" s="24" t="e">
        <f t="shared" si="1"/>
        <v>#REF!</v>
      </c>
      <c r="H27" s="18" t="s">
        <v>183</v>
      </c>
      <c r="I27" s="15">
        <v>4</v>
      </c>
      <c r="J27" s="25" t="e">
        <f>COUNTIFS(#REF!,FORMULAS!I27,#REF!,"&gt;=70%")</f>
        <v>#REF!</v>
      </c>
      <c r="K27" s="22" t="e">
        <f>COUNTIFS(#REF!,FORMULAS!I27,#REF!,"&gt;=70%")</f>
        <v>#REF!</v>
      </c>
      <c r="L27" s="22" t="e">
        <f>COUNTIFS(#REF!,FORMULAS!I27,#REF!,"&gt;=70%")</f>
        <v>#REF!</v>
      </c>
      <c r="M27" s="22" t="e">
        <f>COUNTIFS(#REF!,FORMULAS!I27,#REF!,"&gt;=70%")</f>
        <v>#REF!</v>
      </c>
      <c r="N27" s="6" t="e">
        <f t="shared" si="2"/>
        <v>#REF!</v>
      </c>
      <c r="O27" s="26" t="e">
        <f t="shared" si="4"/>
        <v>#REF!</v>
      </c>
      <c r="Q27" s="35"/>
      <c r="R27" s="34"/>
      <c r="S27" s="34"/>
      <c r="T27" s="34"/>
      <c r="U27" s="34"/>
      <c r="V27" s="34"/>
      <c r="X27" s="36">
        <v>4</v>
      </c>
      <c r="Y27" s="25" t="e">
        <f>COUNTIF(#REF!,CONCATENATE($Y$22,X27))</f>
        <v>#REF!</v>
      </c>
      <c r="Z27" s="25" t="e">
        <f>COUNTIF(#REF!,CONCATENATE($Y$22,X27))</f>
        <v>#REF!</v>
      </c>
      <c r="AA27" s="25" t="e">
        <f>COUNTIF(#REF!,CONCATENATE($AA$22,X27))</f>
        <v>#REF!</v>
      </c>
      <c r="AB27" s="25" t="e">
        <f>COUNTIF(#REF!,CONCATENATE($AB$22,X27))</f>
        <v>#REF!</v>
      </c>
      <c r="AC27" s="6" t="e">
        <f t="shared" si="3"/>
        <v>#REF!</v>
      </c>
    </row>
    <row r="28" spans="2:29" x14ac:dyDescent="0.2">
      <c r="B28" s="15">
        <v>5</v>
      </c>
      <c r="C28" s="23" t="e">
        <f>COUNTIF(#REF!,FORMULAS!B28)</f>
        <v>#REF!</v>
      </c>
      <c r="D28" s="3" t="e">
        <f>COUNTIF(#REF!,FORMULAS!B28)</f>
        <v>#REF!</v>
      </c>
      <c r="E28" s="3" t="e">
        <f>COUNTIF(#REF!,FORMULAS!B28)</f>
        <v>#REF!</v>
      </c>
      <c r="F28" s="3" t="e">
        <f>COUNTIF(#REF!,FORMULAS!B28)</f>
        <v>#REF!</v>
      </c>
      <c r="G28" s="24" t="e">
        <f t="shared" si="1"/>
        <v>#REF!</v>
      </c>
      <c r="H28" s="18"/>
      <c r="I28" s="15">
        <v>5</v>
      </c>
      <c r="J28" s="25" t="e">
        <f>COUNTIFS(#REF!,FORMULAS!I28,#REF!,"&gt;=70%")</f>
        <v>#REF!</v>
      </c>
      <c r="K28" s="22" t="e">
        <f>COUNTIFS(#REF!,FORMULAS!I28,#REF!,"&gt;=70%")</f>
        <v>#REF!</v>
      </c>
      <c r="L28" s="22" t="e">
        <f>COUNTIFS(#REF!,FORMULAS!I28,#REF!,"&gt;=70%")</f>
        <v>#REF!</v>
      </c>
      <c r="M28" s="22" t="e">
        <f>COUNTIFS(#REF!,FORMULAS!I28,#REF!,"&gt;=70%")</f>
        <v>#REF!</v>
      </c>
      <c r="N28" s="6" t="e">
        <f t="shared" si="2"/>
        <v>#REF!</v>
      </c>
      <c r="O28" s="26" t="e">
        <f t="shared" si="4"/>
        <v>#REF!</v>
      </c>
      <c r="Q28" s="35" t="s">
        <v>61</v>
      </c>
      <c r="R28" s="34" t="e">
        <f>COUNTIF(#REF!,"x")</f>
        <v>#REF!</v>
      </c>
      <c r="S28" s="34" t="e">
        <f>COUNTIF(#REF!,"x")</f>
        <v>#REF!</v>
      </c>
      <c r="T28" s="34" t="e">
        <f>COUNTIF(#REF!,"x")</f>
        <v>#REF!</v>
      </c>
      <c r="U28" s="34" t="e">
        <f>COUNTIF(#REF!,"x")</f>
        <v>#REF!</v>
      </c>
      <c r="V28" s="34" t="e">
        <f>SUM(R28:U28)</f>
        <v>#REF!</v>
      </c>
      <c r="X28" s="36">
        <v>5</v>
      </c>
      <c r="Y28" s="25" t="e">
        <f>COUNTIF(#REF!,CONCATENATE($Y$22,X28))</f>
        <v>#REF!</v>
      </c>
      <c r="Z28" s="25" t="e">
        <f>COUNTIF(#REF!,CONCATENATE($Y$22,X28))</f>
        <v>#REF!</v>
      </c>
      <c r="AA28" s="25" t="e">
        <f>COUNTIF(#REF!,CONCATENATE($AA$22,X28))</f>
        <v>#REF!</v>
      </c>
      <c r="AB28" s="25" t="e">
        <f>COUNTIF(#REF!,CONCATENATE($AB$22,X28))</f>
        <v>#REF!</v>
      </c>
      <c r="AC28" s="6" t="e">
        <f t="shared" si="3"/>
        <v>#REF!</v>
      </c>
    </row>
    <row r="29" spans="2:29" x14ac:dyDescent="0.2">
      <c r="B29" s="15">
        <v>6</v>
      </c>
      <c r="C29" s="23" t="e">
        <f>COUNTIF(#REF!,FORMULAS!B29)</f>
        <v>#REF!</v>
      </c>
      <c r="D29" s="3" t="e">
        <f>COUNTIF(#REF!,FORMULAS!B29)</f>
        <v>#REF!</v>
      </c>
      <c r="E29" s="3" t="e">
        <f>COUNTIF(#REF!,FORMULAS!B29)</f>
        <v>#REF!</v>
      </c>
      <c r="F29" s="3" t="e">
        <f>COUNTIF(#REF!,FORMULAS!B29)</f>
        <v>#REF!</v>
      </c>
      <c r="G29" s="24" t="e">
        <f t="shared" si="1"/>
        <v>#REF!</v>
      </c>
      <c r="H29" s="18"/>
      <c r="I29" s="15">
        <v>6</v>
      </c>
      <c r="J29" s="25" t="e">
        <f>COUNTIFS(#REF!,FORMULAS!I29,#REF!,"&gt;=70%")</f>
        <v>#REF!</v>
      </c>
      <c r="K29" s="22" t="e">
        <f>COUNTIFS(#REF!,FORMULAS!I29,#REF!,"&gt;=70%")</f>
        <v>#REF!</v>
      </c>
      <c r="L29" s="22" t="e">
        <f>COUNTIFS(#REF!,FORMULAS!I29,#REF!,"&gt;=70%")</f>
        <v>#REF!</v>
      </c>
      <c r="M29" s="22" t="e">
        <f>COUNTIFS(#REF!,FORMULAS!I29,#REF!,"&gt;=70%")</f>
        <v>#REF!</v>
      </c>
      <c r="N29" s="6" t="e">
        <f t="shared" si="2"/>
        <v>#REF!</v>
      </c>
      <c r="O29" s="26" t="e">
        <f t="shared" si="4"/>
        <v>#REF!</v>
      </c>
      <c r="Q29" s="35" t="s">
        <v>62</v>
      </c>
      <c r="R29" s="34" t="e">
        <f>COUNTIF(#REF!,"x")</f>
        <v>#REF!</v>
      </c>
      <c r="S29" s="34" t="e">
        <f>COUNTIF(#REF!,"x")</f>
        <v>#REF!</v>
      </c>
      <c r="T29" s="34" t="e">
        <f>COUNTIF(#REF!,"x")</f>
        <v>#REF!</v>
      </c>
      <c r="U29" s="34" t="e">
        <f>COUNTIF(#REF!,"x")</f>
        <v>#REF!</v>
      </c>
      <c r="V29" s="34" t="e">
        <f t="shared" ref="V29:V32" si="5">SUM(R29:U29)</f>
        <v>#REF!</v>
      </c>
      <c r="X29" s="36">
        <v>6</v>
      </c>
      <c r="Y29" s="25" t="e">
        <f>COUNTIF(#REF!,CONCATENATE($Y$22,X29))</f>
        <v>#REF!</v>
      </c>
      <c r="Z29" s="25" t="e">
        <f>COUNTIF(#REF!,CONCATENATE($Y$22,X29))</f>
        <v>#REF!</v>
      </c>
      <c r="AA29" s="25" t="e">
        <f>COUNTIF(#REF!,CONCATENATE($AA$22,X29))</f>
        <v>#REF!</v>
      </c>
      <c r="AB29" s="25" t="e">
        <f>COUNTIF(#REF!,CONCATENATE($AB$22,X29))</f>
        <v>#REF!</v>
      </c>
      <c r="AC29" s="6" t="e">
        <f t="shared" si="3"/>
        <v>#REF!</v>
      </c>
    </row>
    <row r="30" spans="2:29" x14ac:dyDescent="0.2">
      <c r="B30" s="15">
        <v>7</v>
      </c>
      <c r="C30" s="23" t="e">
        <f>COUNTIF(#REF!,FORMULAS!B30)</f>
        <v>#REF!</v>
      </c>
      <c r="D30" s="3" t="e">
        <f>COUNTIF(#REF!,FORMULAS!B30)</f>
        <v>#REF!</v>
      </c>
      <c r="E30" s="3" t="e">
        <f>COUNTIF(#REF!,FORMULAS!B30)</f>
        <v>#REF!</v>
      </c>
      <c r="F30" s="3" t="e">
        <f>COUNTIF(#REF!,FORMULAS!B30)</f>
        <v>#REF!</v>
      </c>
      <c r="G30" s="24" t="e">
        <f t="shared" si="1"/>
        <v>#REF!</v>
      </c>
      <c r="H30" s="18"/>
      <c r="I30" s="15">
        <v>7</v>
      </c>
      <c r="J30" s="25" t="e">
        <f>COUNTIFS(#REF!,FORMULAS!I30,#REF!,"&gt;=70%")</f>
        <v>#REF!</v>
      </c>
      <c r="K30" s="22" t="e">
        <f>COUNTIFS(#REF!,FORMULAS!I30,#REF!,"&gt;=70%")</f>
        <v>#REF!</v>
      </c>
      <c r="L30" s="22" t="e">
        <f>COUNTIFS(#REF!,FORMULAS!I30,#REF!,"&gt;=70%")</f>
        <v>#REF!</v>
      </c>
      <c r="M30" s="22" t="e">
        <f>COUNTIFS(#REF!,FORMULAS!I30,#REF!,"&gt;=70%")</f>
        <v>#REF!</v>
      </c>
      <c r="N30" s="6" t="e">
        <f t="shared" si="2"/>
        <v>#REF!</v>
      </c>
      <c r="O30" s="26" t="e">
        <f t="shared" si="4"/>
        <v>#REF!</v>
      </c>
      <c r="Q30" s="35" t="s">
        <v>64</v>
      </c>
      <c r="R30" s="34" t="e">
        <f>COUNTIF(#REF!,"x")</f>
        <v>#REF!</v>
      </c>
      <c r="S30" s="34" t="e">
        <f>COUNTIF(#REF!,"x")</f>
        <v>#REF!</v>
      </c>
      <c r="T30" s="34" t="e">
        <f>COUNTIF(#REF!,"x")</f>
        <v>#REF!</v>
      </c>
      <c r="U30" s="34" t="e">
        <f>COUNTIF(#REF!,"x")</f>
        <v>#REF!</v>
      </c>
      <c r="V30" s="34" t="e">
        <f t="shared" si="5"/>
        <v>#REF!</v>
      </c>
      <c r="X30" s="36">
        <v>7</v>
      </c>
      <c r="Y30" s="25" t="e">
        <f>COUNTIF(#REF!,CONCATENATE($Y$22,X30))</f>
        <v>#REF!</v>
      </c>
      <c r="Z30" s="25" t="e">
        <f>COUNTIF(#REF!,CONCATENATE($Y$22,X30))</f>
        <v>#REF!</v>
      </c>
      <c r="AA30" s="25" t="e">
        <f>COUNTIF(#REF!,CONCATENATE($AA$22,X30))</f>
        <v>#REF!</v>
      </c>
      <c r="AB30" s="25" t="e">
        <f>COUNTIF(#REF!,CONCATENATE($AB$22,X30))</f>
        <v>#REF!</v>
      </c>
      <c r="AC30" s="6" t="e">
        <f t="shared" si="3"/>
        <v>#REF!</v>
      </c>
    </row>
    <row r="31" spans="2:29" x14ac:dyDescent="0.2">
      <c r="B31" s="15">
        <v>8</v>
      </c>
      <c r="C31" s="23" t="e">
        <f>COUNTIF(#REF!,FORMULAS!B31)</f>
        <v>#REF!</v>
      </c>
      <c r="D31" s="3" t="e">
        <f>COUNTIF(#REF!,FORMULAS!B31)</f>
        <v>#REF!</v>
      </c>
      <c r="E31" s="3" t="e">
        <f>COUNTIF(#REF!,FORMULAS!B31)</f>
        <v>#REF!</v>
      </c>
      <c r="F31" s="3" t="e">
        <f>COUNTIF(#REF!,FORMULAS!B31)</f>
        <v>#REF!</v>
      </c>
      <c r="G31" s="24" t="e">
        <f t="shared" si="1"/>
        <v>#REF!</v>
      </c>
      <c r="H31" s="18"/>
      <c r="I31" s="15">
        <v>8</v>
      </c>
      <c r="J31" s="25" t="e">
        <f>COUNTIFS(#REF!,FORMULAS!I31,#REF!,"&gt;=70%")</f>
        <v>#REF!</v>
      </c>
      <c r="K31" s="22" t="e">
        <f>COUNTIFS(#REF!,FORMULAS!I31,#REF!,"&gt;=70%")</f>
        <v>#REF!</v>
      </c>
      <c r="L31" s="22" t="e">
        <f>COUNTIFS(#REF!,FORMULAS!I31,#REF!,"&gt;=70%")</f>
        <v>#REF!</v>
      </c>
      <c r="M31" s="22" t="e">
        <f>COUNTIFS(#REF!,FORMULAS!I31,#REF!,"&gt;=70%")</f>
        <v>#REF!</v>
      </c>
      <c r="N31" s="6" t="e">
        <f t="shared" si="2"/>
        <v>#REF!</v>
      </c>
      <c r="O31" s="26" t="e">
        <f t="shared" si="4"/>
        <v>#REF!</v>
      </c>
      <c r="Q31" s="35" t="s">
        <v>58</v>
      </c>
      <c r="R31" s="12" t="e">
        <f>COUNTIF(#REF!,"x")</f>
        <v>#REF!</v>
      </c>
      <c r="S31" s="12" t="e">
        <f>COUNTIF(#REF!,"x")</f>
        <v>#REF!</v>
      </c>
      <c r="T31" s="12" t="e">
        <f>COUNTIF(#REF!,"x")</f>
        <v>#REF!</v>
      </c>
      <c r="U31" s="12" t="e">
        <f>COUNTIF(#REF!,"x")</f>
        <v>#REF!</v>
      </c>
      <c r="V31" s="34" t="e">
        <f t="shared" si="5"/>
        <v>#REF!</v>
      </c>
      <c r="X31" s="36">
        <v>8</v>
      </c>
      <c r="Y31" s="25" t="e">
        <f>COUNTIF(#REF!,CONCATENATE($Y$22,X31))</f>
        <v>#REF!</v>
      </c>
      <c r="Z31" s="25" t="e">
        <f>COUNTIF(#REF!,CONCATENATE($Y$22,X31))</f>
        <v>#REF!</v>
      </c>
      <c r="AA31" s="25" t="e">
        <f>COUNTIF(#REF!,CONCATENATE($AA$22,X31))</f>
        <v>#REF!</v>
      </c>
      <c r="AB31" s="25" t="e">
        <f>COUNTIF(#REF!,CONCATENATE($AB$22,X31))</f>
        <v>#REF!</v>
      </c>
      <c r="AC31" s="6" t="e">
        <f t="shared" si="3"/>
        <v>#REF!</v>
      </c>
    </row>
    <row r="32" spans="2:29" x14ac:dyDescent="0.2">
      <c r="B32" s="15">
        <v>9</v>
      </c>
      <c r="C32" s="23" t="e">
        <f>COUNTIF(#REF!,FORMULAS!B32)</f>
        <v>#REF!</v>
      </c>
      <c r="D32" s="3" t="e">
        <f>COUNTIF(#REF!,FORMULAS!B32)</f>
        <v>#REF!</v>
      </c>
      <c r="E32" s="3" t="e">
        <f>COUNTIF(#REF!,FORMULAS!B32)</f>
        <v>#REF!</v>
      </c>
      <c r="F32" s="3" t="e">
        <f>COUNTIF(#REF!,FORMULAS!B32)</f>
        <v>#REF!</v>
      </c>
      <c r="G32" s="24" t="e">
        <f t="shared" si="1"/>
        <v>#REF!</v>
      </c>
      <c r="H32" s="18"/>
      <c r="I32" s="15">
        <v>9</v>
      </c>
      <c r="J32" s="25" t="e">
        <f>COUNTIFS(#REF!,FORMULAS!I32,#REF!,"&gt;=70%")</f>
        <v>#REF!</v>
      </c>
      <c r="K32" s="22" t="e">
        <f>COUNTIFS(#REF!,FORMULAS!I32,#REF!,"&gt;=70%")</f>
        <v>#REF!</v>
      </c>
      <c r="L32" s="22" t="e">
        <f>COUNTIFS(#REF!,FORMULAS!I32,#REF!,"&gt;=70%")</f>
        <v>#REF!</v>
      </c>
      <c r="M32" s="22" t="e">
        <f>COUNTIFS(#REF!,FORMULAS!I32,#REF!,"&gt;=70%")</f>
        <v>#REF!</v>
      </c>
      <c r="N32" s="6" t="e">
        <f t="shared" si="2"/>
        <v>#REF!</v>
      </c>
      <c r="O32" s="26" t="e">
        <f t="shared" si="4"/>
        <v>#REF!</v>
      </c>
      <c r="Q32" s="35" t="s">
        <v>55</v>
      </c>
      <c r="R32" s="34" t="e">
        <f>COUNTIF(#REF!,"x")</f>
        <v>#REF!</v>
      </c>
      <c r="S32" s="34" t="e">
        <f>COUNTIF(#REF!,"x")</f>
        <v>#REF!</v>
      </c>
      <c r="T32" s="34" t="e">
        <f>COUNTIF(#REF!,"x")</f>
        <v>#REF!</v>
      </c>
      <c r="U32" s="34" t="e">
        <f>COUNTIF(#REF!,"x")</f>
        <v>#REF!</v>
      </c>
      <c r="V32" s="34" t="e">
        <f t="shared" si="5"/>
        <v>#REF!</v>
      </c>
      <c r="X32" s="36">
        <v>9</v>
      </c>
      <c r="Y32" s="25" t="e">
        <f>COUNTIF(#REF!,CONCATENATE($Y$22,X32))</f>
        <v>#REF!</v>
      </c>
      <c r="Z32" s="25" t="e">
        <f>COUNTIF(#REF!,CONCATENATE($Y$22,X32))</f>
        <v>#REF!</v>
      </c>
      <c r="AA32" s="25" t="e">
        <f>COUNTIF(#REF!,CONCATENATE($AA$22,X32))</f>
        <v>#REF!</v>
      </c>
      <c r="AB32" s="25" t="e">
        <f>COUNTIF(#REF!,CONCATENATE($AB$22,X32))</f>
        <v>#REF!</v>
      </c>
      <c r="AC32" s="6" t="e">
        <f t="shared" si="3"/>
        <v>#REF!</v>
      </c>
    </row>
    <row r="33" spans="2:29" x14ac:dyDescent="0.2">
      <c r="B33" s="15">
        <v>10</v>
      </c>
      <c r="C33" s="23" t="e">
        <f>COUNTIF(#REF!,FORMULAS!B33)</f>
        <v>#REF!</v>
      </c>
      <c r="D33" s="3" t="e">
        <f>COUNTIF(#REF!,FORMULAS!B33)</f>
        <v>#REF!</v>
      </c>
      <c r="E33" s="3" t="e">
        <f>COUNTIF(#REF!,FORMULAS!B33)</f>
        <v>#REF!</v>
      </c>
      <c r="F33" s="3" t="e">
        <f>COUNTIF(#REF!,FORMULAS!B33)</f>
        <v>#REF!</v>
      </c>
      <c r="G33" s="24" t="e">
        <f t="shared" si="1"/>
        <v>#REF!</v>
      </c>
      <c r="H33" s="18"/>
      <c r="I33" s="15">
        <v>10</v>
      </c>
      <c r="J33" s="25" t="e">
        <f>COUNTIFS(#REF!,FORMULAS!I33,#REF!,"&gt;=70%")</f>
        <v>#REF!</v>
      </c>
      <c r="K33" s="22" t="e">
        <f>COUNTIFS(#REF!,FORMULAS!I33,#REF!,"&gt;=70%")</f>
        <v>#REF!</v>
      </c>
      <c r="L33" s="22" t="e">
        <f>COUNTIFS(#REF!,FORMULAS!I33,#REF!,"&gt;=70%")</f>
        <v>#REF!</v>
      </c>
      <c r="M33" s="22" t="e">
        <f>COUNTIFS(#REF!,FORMULAS!I33,#REF!,"&gt;=70%")</f>
        <v>#REF!</v>
      </c>
      <c r="N33" s="6" t="e">
        <f t="shared" si="2"/>
        <v>#REF!</v>
      </c>
      <c r="O33" s="26" t="e">
        <f t="shared" si="4"/>
        <v>#REF!</v>
      </c>
      <c r="Q33" s="35"/>
      <c r="R33" s="34"/>
      <c r="S33" s="34"/>
      <c r="T33" s="34"/>
      <c r="U33" s="34"/>
      <c r="V33" s="34"/>
      <c r="X33" s="36">
        <v>10</v>
      </c>
      <c r="Y33" s="25" t="e">
        <f>COUNTIF(#REF!,CONCATENATE($Y$22,X33))</f>
        <v>#REF!</v>
      </c>
      <c r="Z33" s="25" t="e">
        <f>COUNTIF(#REF!,CONCATENATE($Y$22,X33))</f>
        <v>#REF!</v>
      </c>
      <c r="AA33" s="25" t="e">
        <f>COUNTIF(#REF!,CONCATENATE($AA$22,X33))</f>
        <v>#REF!</v>
      </c>
      <c r="AB33" s="25" t="e">
        <f>COUNTIF(#REF!,CONCATENATE($AB$22,X33))</f>
        <v>#REF!</v>
      </c>
      <c r="AC33" s="6" t="e">
        <f t="shared" si="3"/>
        <v>#REF!</v>
      </c>
    </row>
    <row r="34" spans="2:29" x14ac:dyDescent="0.2">
      <c r="B34" s="15">
        <v>11</v>
      </c>
      <c r="C34" s="23" t="e">
        <f>COUNTIF(#REF!,FORMULAS!B34)</f>
        <v>#REF!</v>
      </c>
      <c r="D34" s="3" t="e">
        <f>COUNTIF(#REF!,FORMULAS!B34)</f>
        <v>#REF!</v>
      </c>
      <c r="E34" s="3" t="e">
        <f>COUNTIF(#REF!,FORMULAS!B34)</f>
        <v>#REF!</v>
      </c>
      <c r="F34" s="3" t="e">
        <f>COUNTIF(#REF!,FORMULAS!B34)</f>
        <v>#REF!</v>
      </c>
      <c r="G34" s="24" t="e">
        <f t="shared" si="1"/>
        <v>#REF!</v>
      </c>
      <c r="H34" s="18"/>
      <c r="I34" s="15">
        <v>11</v>
      </c>
      <c r="J34" s="25" t="e">
        <f>COUNTIFS(#REF!,FORMULAS!I34,#REF!,"&gt;=70%")</f>
        <v>#REF!</v>
      </c>
      <c r="K34" s="22" t="e">
        <f>COUNTIFS(#REF!,FORMULAS!I34,#REF!,"&gt;=70%")</f>
        <v>#REF!</v>
      </c>
      <c r="L34" s="22" t="e">
        <f>COUNTIFS(#REF!,FORMULAS!I34,#REF!,"&gt;=70%")</f>
        <v>#REF!</v>
      </c>
      <c r="M34" s="22" t="e">
        <f>COUNTIFS(#REF!,FORMULAS!I34,#REF!,"&gt;=70%")</f>
        <v>#REF!</v>
      </c>
      <c r="N34" s="6" t="e">
        <f t="shared" si="2"/>
        <v>#REF!</v>
      </c>
      <c r="O34" s="26" t="e">
        <f t="shared" si="4"/>
        <v>#REF!</v>
      </c>
      <c r="R34" s="34"/>
      <c r="S34" s="34"/>
      <c r="T34" s="34"/>
      <c r="U34" s="34"/>
      <c r="V34" s="34"/>
      <c r="X34" s="36">
        <v>11</v>
      </c>
      <c r="Y34" s="25" t="e">
        <f>COUNTIF(#REF!,CONCATENATE($Y$22,X34))</f>
        <v>#REF!</v>
      </c>
      <c r="Z34" s="25" t="e">
        <f>COUNTIF(#REF!,CONCATENATE($Y$22,X34))</f>
        <v>#REF!</v>
      </c>
      <c r="AA34" s="25" t="e">
        <f>COUNTIF(#REF!,CONCATENATE($AA$22,X34))</f>
        <v>#REF!</v>
      </c>
      <c r="AB34" s="25" t="e">
        <f>COUNTIF(#REF!,CONCATENATE($AB$22,X34))</f>
        <v>#REF!</v>
      </c>
      <c r="AC34" s="6" t="e">
        <f t="shared" si="3"/>
        <v>#REF!</v>
      </c>
    </row>
    <row r="35" spans="2:29" x14ac:dyDescent="0.2">
      <c r="B35" s="15">
        <v>12</v>
      </c>
      <c r="C35" s="23" t="e">
        <f>COUNTIF(#REF!,FORMULAS!B35)</f>
        <v>#REF!</v>
      </c>
      <c r="D35" s="3" t="e">
        <f>COUNTIF(#REF!,FORMULAS!B35)</f>
        <v>#REF!</v>
      </c>
      <c r="E35" s="3" t="e">
        <f>COUNTIF(#REF!,FORMULAS!B35)</f>
        <v>#REF!</v>
      </c>
      <c r="F35" s="3" t="e">
        <f>COUNTIF(#REF!,FORMULAS!B35)</f>
        <v>#REF!</v>
      </c>
      <c r="G35" s="24" t="e">
        <f t="shared" si="1"/>
        <v>#REF!</v>
      </c>
      <c r="H35" s="18"/>
      <c r="I35" s="15">
        <v>12</v>
      </c>
      <c r="J35" s="25" t="e">
        <f>COUNTIFS(#REF!,FORMULAS!I35,#REF!,"&gt;=70%")</f>
        <v>#REF!</v>
      </c>
      <c r="K35" s="22" t="e">
        <f>COUNTIFS(#REF!,FORMULAS!I35,#REF!,"&gt;=70%")</f>
        <v>#REF!</v>
      </c>
      <c r="L35" s="22" t="e">
        <f>COUNTIFS(#REF!,FORMULAS!I35,#REF!,"&gt;=70%")</f>
        <v>#REF!</v>
      </c>
      <c r="M35" s="22" t="e">
        <f>COUNTIFS(#REF!,FORMULAS!I35,#REF!,"&gt;=70%")</f>
        <v>#REF!</v>
      </c>
      <c r="N35" s="6" t="e">
        <f t="shared" si="2"/>
        <v>#REF!</v>
      </c>
      <c r="O35" s="26" t="e">
        <f t="shared" si="4"/>
        <v>#REF!</v>
      </c>
      <c r="R35" s="34"/>
      <c r="S35" s="34"/>
      <c r="T35" s="34"/>
      <c r="U35" s="34"/>
      <c r="V35" s="34"/>
      <c r="X35" s="36">
        <v>12</v>
      </c>
      <c r="Y35" s="25" t="e">
        <f>COUNTIF(#REF!,CONCATENATE($Y$22,X35))</f>
        <v>#REF!</v>
      </c>
      <c r="Z35" s="25" t="e">
        <f>COUNTIF(#REF!,CONCATENATE($Y$22,X35))</f>
        <v>#REF!</v>
      </c>
      <c r="AA35" s="25" t="e">
        <f>COUNTIF(#REF!,CONCATENATE($AA$22,X35))</f>
        <v>#REF!</v>
      </c>
      <c r="AB35" s="25" t="e">
        <f>COUNTIF(#REF!,CONCATENATE($AB$22,X35))</f>
        <v>#REF!</v>
      </c>
      <c r="AC35" s="6" t="e">
        <f t="shared" si="3"/>
        <v>#REF!</v>
      </c>
    </row>
    <row r="36" spans="2:29" x14ac:dyDescent="0.2">
      <c r="B36" s="15">
        <v>13</v>
      </c>
      <c r="C36" s="23" t="e">
        <f>COUNTIF(#REF!,FORMULAS!B36)</f>
        <v>#REF!</v>
      </c>
      <c r="D36" s="3" t="e">
        <f>COUNTIF(#REF!,FORMULAS!B36)</f>
        <v>#REF!</v>
      </c>
      <c r="E36" s="3" t="e">
        <f>COUNTIF(#REF!,FORMULAS!B36)</f>
        <v>#REF!</v>
      </c>
      <c r="F36" s="3" t="e">
        <f>COUNTIF(#REF!,FORMULAS!B36)</f>
        <v>#REF!</v>
      </c>
      <c r="G36" s="24" t="e">
        <f t="shared" si="1"/>
        <v>#REF!</v>
      </c>
      <c r="H36" s="18"/>
      <c r="I36" s="15">
        <v>13</v>
      </c>
      <c r="J36" s="25" t="e">
        <f>COUNTIFS(#REF!,FORMULAS!I36,#REF!,"&gt;=70%")</f>
        <v>#REF!</v>
      </c>
      <c r="K36" s="22" t="e">
        <f>COUNTIFS(#REF!,FORMULAS!I36,#REF!,"&gt;=70%")</f>
        <v>#REF!</v>
      </c>
      <c r="L36" s="22" t="e">
        <f>COUNTIFS(#REF!,FORMULAS!I36,#REF!,"&gt;=70%")</f>
        <v>#REF!</v>
      </c>
      <c r="M36" s="22" t="e">
        <f>COUNTIFS(#REF!,FORMULAS!I36,#REF!,"&gt;=70%")</f>
        <v>#REF!</v>
      </c>
      <c r="N36" s="6" t="e">
        <f t="shared" si="2"/>
        <v>#REF!</v>
      </c>
      <c r="O36" s="26" t="e">
        <f t="shared" si="4"/>
        <v>#REF!</v>
      </c>
      <c r="R36" s="6"/>
      <c r="S36" s="34"/>
      <c r="T36" s="34"/>
      <c r="U36" s="34"/>
      <c r="V36" s="34"/>
      <c r="X36" s="36">
        <v>13</v>
      </c>
      <c r="Y36" s="25" t="e">
        <f>COUNTIF(#REF!,CONCATENATE($Y$22,X36))</f>
        <v>#REF!</v>
      </c>
      <c r="Z36" s="25" t="e">
        <f>COUNTIF(#REF!,CONCATENATE($Y$22,X36))</f>
        <v>#REF!</v>
      </c>
      <c r="AA36" s="25" t="e">
        <f>COUNTIF(#REF!,CONCATENATE($AA$22,X36))</f>
        <v>#REF!</v>
      </c>
      <c r="AB36" s="25" t="e">
        <f>COUNTIF(#REF!,CONCATENATE($AB$22,X36))</f>
        <v>#REF!</v>
      </c>
      <c r="AC36" s="6" t="e">
        <f t="shared" si="3"/>
        <v>#REF!</v>
      </c>
    </row>
    <row r="37" spans="2:29" x14ac:dyDescent="0.2">
      <c r="B37" s="15">
        <v>14</v>
      </c>
      <c r="C37" s="23" t="e">
        <f>COUNTIF(#REF!,FORMULAS!B37)</f>
        <v>#REF!</v>
      </c>
      <c r="D37" s="3" t="e">
        <f>COUNTIF(#REF!,FORMULAS!B37)</f>
        <v>#REF!</v>
      </c>
      <c r="E37" s="3" t="e">
        <f>COUNTIF(#REF!,FORMULAS!B37)</f>
        <v>#REF!</v>
      </c>
      <c r="F37" s="3" t="e">
        <f>COUNTIF(#REF!,FORMULAS!B37)</f>
        <v>#REF!</v>
      </c>
      <c r="G37" s="24" t="e">
        <f t="shared" si="1"/>
        <v>#REF!</v>
      </c>
      <c r="H37" s="18"/>
      <c r="I37" s="15">
        <v>14</v>
      </c>
      <c r="J37" s="25" t="e">
        <f>COUNTIFS(#REF!,FORMULAS!I37,#REF!,"&gt;=70%")</f>
        <v>#REF!</v>
      </c>
      <c r="K37" s="22" t="e">
        <f>COUNTIFS(#REF!,FORMULAS!I37,#REF!,"&gt;=70%")</f>
        <v>#REF!</v>
      </c>
      <c r="L37" s="22" t="e">
        <f>COUNTIFS(#REF!,FORMULAS!I37,#REF!,"&gt;=70%")</f>
        <v>#REF!</v>
      </c>
      <c r="M37" s="22" t="e">
        <f>COUNTIFS(#REF!,FORMULAS!I37,#REF!,"&gt;=70%")</f>
        <v>#REF!</v>
      </c>
      <c r="N37" s="6" t="e">
        <f t="shared" si="2"/>
        <v>#REF!</v>
      </c>
      <c r="O37" s="26" t="e">
        <f t="shared" si="4"/>
        <v>#REF!</v>
      </c>
      <c r="X37" s="36">
        <v>14</v>
      </c>
      <c r="Y37" s="25" t="e">
        <f>COUNTIF(#REF!,CONCATENATE($Y$22,X37))</f>
        <v>#REF!</v>
      </c>
      <c r="Z37" s="25" t="e">
        <f>COUNTIF(#REF!,CONCATENATE($Y$22,X37))</f>
        <v>#REF!</v>
      </c>
      <c r="AA37" s="25" t="e">
        <f>COUNTIF(#REF!,CONCATENATE($AA$22,X37))</f>
        <v>#REF!</v>
      </c>
      <c r="AB37" s="25" t="e">
        <f>COUNTIF(#REF!,CONCATENATE($AB$22,X37))</f>
        <v>#REF!</v>
      </c>
      <c r="AC37" s="6" t="e">
        <f t="shared" si="3"/>
        <v>#REF!</v>
      </c>
    </row>
    <row r="38" spans="2:29" x14ac:dyDescent="0.2">
      <c r="B38" s="15">
        <v>15</v>
      </c>
      <c r="C38" s="23" t="e">
        <f>COUNTIF(#REF!,FORMULAS!B38)</f>
        <v>#REF!</v>
      </c>
      <c r="D38" s="3" t="e">
        <f>COUNTIF(#REF!,FORMULAS!B38)</f>
        <v>#REF!</v>
      </c>
      <c r="E38" s="3" t="e">
        <f>COUNTIF(#REF!,FORMULAS!B38)</f>
        <v>#REF!</v>
      </c>
      <c r="F38" s="3" t="e">
        <f>COUNTIF(#REF!,FORMULAS!B38)</f>
        <v>#REF!</v>
      </c>
      <c r="G38" s="24" t="e">
        <f t="shared" si="1"/>
        <v>#REF!</v>
      </c>
      <c r="H38" s="18"/>
      <c r="I38" s="15">
        <v>15</v>
      </c>
      <c r="J38" s="25" t="e">
        <f>COUNTIFS(#REF!,FORMULAS!I38,#REF!,"&gt;=70%")</f>
        <v>#REF!</v>
      </c>
      <c r="K38" s="22" t="e">
        <f>COUNTIFS(#REF!,FORMULAS!I38,#REF!,"&gt;=70%")</f>
        <v>#REF!</v>
      </c>
      <c r="L38" s="22" t="e">
        <f>COUNTIFS(#REF!,FORMULAS!I38,#REF!,"&gt;=70%")</f>
        <v>#REF!</v>
      </c>
      <c r="M38" s="22" t="e">
        <f>COUNTIFS(#REF!,FORMULAS!I38,#REF!,"&gt;=70%")</f>
        <v>#REF!</v>
      </c>
      <c r="N38" s="6" t="e">
        <f t="shared" si="2"/>
        <v>#REF!</v>
      </c>
      <c r="O38" s="26" t="e">
        <f t="shared" si="4"/>
        <v>#REF!</v>
      </c>
      <c r="X38" s="36">
        <v>15</v>
      </c>
      <c r="Y38" s="25" t="e">
        <f>COUNTIF(#REF!,CONCATENATE($Y$22,X38))</f>
        <v>#REF!</v>
      </c>
      <c r="Z38" s="25" t="e">
        <f>COUNTIF(#REF!,CONCATENATE($Y$22,X38))</f>
        <v>#REF!</v>
      </c>
      <c r="AA38" s="25" t="e">
        <f>COUNTIF(#REF!,CONCATENATE($AA$22,X38))</f>
        <v>#REF!</v>
      </c>
      <c r="AB38" s="25" t="e">
        <f>COUNTIF(#REF!,CONCATENATE($AB$22,X38))</f>
        <v>#REF!</v>
      </c>
      <c r="AC38" s="6" t="e">
        <f t="shared" si="3"/>
        <v>#REF!</v>
      </c>
    </row>
    <row r="39" spans="2:29" x14ac:dyDescent="0.2">
      <c r="B39" s="15">
        <v>16</v>
      </c>
      <c r="C39" s="23" t="e">
        <f>COUNTIF(#REF!,FORMULAS!B39)</f>
        <v>#REF!</v>
      </c>
      <c r="D39" s="3" t="e">
        <f>COUNTIF(#REF!,FORMULAS!B39)</f>
        <v>#REF!</v>
      </c>
      <c r="E39" s="3" t="e">
        <f>COUNTIF(#REF!,FORMULAS!B39)</f>
        <v>#REF!</v>
      </c>
      <c r="F39" s="3" t="e">
        <f>COUNTIF(#REF!,FORMULAS!B39)</f>
        <v>#REF!</v>
      </c>
      <c r="G39" s="24" t="e">
        <f t="shared" si="1"/>
        <v>#REF!</v>
      </c>
      <c r="H39" s="18"/>
      <c r="I39" s="15">
        <v>16</v>
      </c>
      <c r="J39" s="25" t="e">
        <f>COUNTIFS(#REF!,FORMULAS!I39,#REF!,"&gt;=70%")</f>
        <v>#REF!</v>
      </c>
      <c r="K39" s="22" t="e">
        <f>COUNTIFS(#REF!,FORMULAS!I39,#REF!,"&gt;=70%")</f>
        <v>#REF!</v>
      </c>
      <c r="L39" s="22" t="e">
        <f>COUNTIFS(#REF!,FORMULAS!I39,#REF!,"&gt;=70%")</f>
        <v>#REF!</v>
      </c>
      <c r="M39" s="22" t="e">
        <f>COUNTIFS(#REF!,FORMULAS!I39,#REF!,"&gt;=70%")</f>
        <v>#REF!</v>
      </c>
      <c r="N39" s="6" t="e">
        <f t="shared" si="2"/>
        <v>#REF!</v>
      </c>
      <c r="O39" s="26" t="e">
        <f t="shared" si="4"/>
        <v>#REF!</v>
      </c>
      <c r="X39" s="36">
        <v>16</v>
      </c>
      <c r="Y39" s="25" t="e">
        <f>COUNTIF(#REF!,CONCATENATE($Y$22,X39))</f>
        <v>#REF!</v>
      </c>
      <c r="Z39" s="25" t="e">
        <f>COUNTIF(#REF!,CONCATENATE($Y$22,X39))</f>
        <v>#REF!</v>
      </c>
      <c r="AA39" s="25" t="e">
        <f>COUNTIF(#REF!,CONCATENATE($AA$22,X39))</f>
        <v>#REF!</v>
      </c>
      <c r="AB39" s="25" t="e">
        <f>COUNTIF(#REF!,CONCATENATE($AB$22,X39))</f>
        <v>#REF!</v>
      </c>
      <c r="AC39" s="6" t="e">
        <f t="shared" si="3"/>
        <v>#REF!</v>
      </c>
    </row>
    <row r="40" spans="2:29" x14ac:dyDescent="0.2">
      <c r="B40" s="15">
        <v>17</v>
      </c>
      <c r="C40" s="23" t="e">
        <f>COUNTIF(#REF!,FORMULAS!B40)</f>
        <v>#REF!</v>
      </c>
      <c r="D40" s="3" t="e">
        <f>COUNTIF(#REF!,FORMULAS!B40)</f>
        <v>#REF!</v>
      </c>
      <c r="E40" s="3" t="e">
        <f>COUNTIF(#REF!,FORMULAS!B40)</f>
        <v>#REF!</v>
      </c>
      <c r="F40" s="3" t="e">
        <f>COUNTIF(#REF!,FORMULAS!B40)</f>
        <v>#REF!</v>
      </c>
      <c r="G40" s="24" t="e">
        <f t="shared" si="1"/>
        <v>#REF!</v>
      </c>
      <c r="H40" s="18"/>
      <c r="I40" s="15">
        <v>17</v>
      </c>
      <c r="J40" s="25" t="e">
        <f>COUNTIFS(#REF!,FORMULAS!I40,#REF!,"&gt;=70%")</f>
        <v>#REF!</v>
      </c>
      <c r="K40" s="22" t="e">
        <f>COUNTIFS(#REF!,FORMULAS!I40,#REF!,"&gt;=70%")</f>
        <v>#REF!</v>
      </c>
      <c r="L40" s="22" t="e">
        <f>COUNTIFS(#REF!,FORMULAS!I40,#REF!,"&gt;=70%")</f>
        <v>#REF!</v>
      </c>
      <c r="M40" s="22" t="e">
        <f>COUNTIFS(#REF!,FORMULAS!I40,#REF!,"&gt;=70%")</f>
        <v>#REF!</v>
      </c>
      <c r="N40" s="6" t="e">
        <f t="shared" si="2"/>
        <v>#REF!</v>
      </c>
      <c r="O40" s="26" t="e">
        <f t="shared" si="4"/>
        <v>#REF!</v>
      </c>
      <c r="X40" s="36">
        <v>17</v>
      </c>
      <c r="Y40" s="25" t="e">
        <f>COUNTIF(#REF!,CONCATENATE($Y$22,X40))</f>
        <v>#REF!</v>
      </c>
      <c r="Z40" s="25" t="e">
        <f>COUNTIF(#REF!,CONCATENATE($Y$22,X40))</f>
        <v>#REF!</v>
      </c>
      <c r="AA40" s="25" t="e">
        <f>COUNTIF(#REF!,CONCATENATE($AA$22,X40))</f>
        <v>#REF!</v>
      </c>
      <c r="AB40" s="25" t="e">
        <f>COUNTIF(#REF!,CONCATENATE($AB$22,X40))</f>
        <v>#REF!</v>
      </c>
      <c r="AC40" s="6" t="e">
        <f t="shared" si="3"/>
        <v>#REF!</v>
      </c>
    </row>
    <row r="41" spans="2:29" x14ac:dyDescent="0.2">
      <c r="B41" s="15">
        <v>18</v>
      </c>
      <c r="C41" s="23" t="e">
        <f>COUNTIF(#REF!,FORMULAS!B41)</f>
        <v>#REF!</v>
      </c>
      <c r="D41" s="3" t="e">
        <f>COUNTIF(#REF!,FORMULAS!B41)</f>
        <v>#REF!</v>
      </c>
      <c r="E41" s="3" t="e">
        <f>COUNTIF(#REF!,FORMULAS!B41)</f>
        <v>#REF!</v>
      </c>
      <c r="F41" s="3" t="e">
        <f>COUNTIF(#REF!,FORMULAS!B41)</f>
        <v>#REF!</v>
      </c>
      <c r="G41" s="24" t="e">
        <f t="shared" si="1"/>
        <v>#REF!</v>
      </c>
      <c r="H41" s="18"/>
      <c r="I41" s="15">
        <v>18</v>
      </c>
      <c r="J41" s="25" t="e">
        <f>COUNTIFS(#REF!,FORMULAS!I41,#REF!,"&gt;=70%")</f>
        <v>#REF!</v>
      </c>
      <c r="K41" s="22" t="e">
        <f>COUNTIFS(#REF!,FORMULAS!I41,#REF!,"&gt;=70%")</f>
        <v>#REF!</v>
      </c>
      <c r="L41" s="22" t="e">
        <f>COUNTIFS(#REF!,FORMULAS!I41,#REF!,"&gt;=70%")</f>
        <v>#REF!</v>
      </c>
      <c r="M41" s="22" t="e">
        <f>COUNTIFS(#REF!,FORMULAS!I41,#REF!,"&gt;=70%")</f>
        <v>#REF!</v>
      </c>
      <c r="N41" s="6" t="e">
        <f t="shared" si="2"/>
        <v>#REF!</v>
      </c>
      <c r="O41" s="26" t="e">
        <f t="shared" si="4"/>
        <v>#REF!</v>
      </c>
      <c r="R41" s="2" t="s">
        <v>63</v>
      </c>
      <c r="S41" s="45" t="e">
        <f>SUM(#REF!)</f>
        <v>#REF!</v>
      </c>
      <c r="X41" s="36">
        <v>18</v>
      </c>
      <c r="Y41" s="25" t="e">
        <f>COUNTIF(#REF!,CONCATENATE($Y$22,X41))</f>
        <v>#REF!</v>
      </c>
      <c r="Z41" s="25" t="e">
        <f>COUNTIF(#REF!,CONCATENATE($Y$22,X41))</f>
        <v>#REF!</v>
      </c>
      <c r="AA41" s="25" t="e">
        <f>COUNTIF(#REF!,CONCATENATE($AA$22,X41))</f>
        <v>#REF!</v>
      </c>
      <c r="AB41" s="25" t="e">
        <f>COUNTIF(#REF!,CONCATENATE($AB$22,X41))</f>
        <v>#REF!</v>
      </c>
      <c r="AC41" s="6" t="e">
        <f t="shared" si="3"/>
        <v>#REF!</v>
      </c>
    </row>
    <row r="42" spans="2:29" x14ac:dyDescent="0.2">
      <c r="B42" s="15">
        <v>19</v>
      </c>
      <c r="C42" s="23" t="e">
        <f>COUNTIF(#REF!,FORMULAS!B42)</f>
        <v>#REF!</v>
      </c>
      <c r="D42" s="3" t="e">
        <f>COUNTIF(#REF!,FORMULAS!B42)</f>
        <v>#REF!</v>
      </c>
      <c r="E42" s="3" t="e">
        <f>COUNTIF(#REF!,FORMULAS!B42)</f>
        <v>#REF!</v>
      </c>
      <c r="F42" s="3" t="e">
        <f>COUNTIF(#REF!,FORMULAS!B42)</f>
        <v>#REF!</v>
      </c>
      <c r="G42" s="24" t="e">
        <f t="shared" si="1"/>
        <v>#REF!</v>
      </c>
      <c r="H42" s="18"/>
      <c r="I42" s="15">
        <v>19</v>
      </c>
      <c r="J42" s="25" t="e">
        <f>COUNTIFS(#REF!,FORMULAS!I42,#REF!,"&gt;=70%")</f>
        <v>#REF!</v>
      </c>
      <c r="K42" s="22" t="e">
        <f>COUNTIFS(#REF!,FORMULAS!I42,#REF!,"&gt;=70%")</f>
        <v>#REF!</v>
      </c>
      <c r="L42" s="22" t="e">
        <f>COUNTIFS(#REF!,FORMULAS!I42,#REF!,"&gt;=70%")</f>
        <v>#REF!</v>
      </c>
      <c r="M42" s="22" t="e">
        <f>COUNTIFS(#REF!,FORMULAS!I42,#REF!,"&gt;=70%")</f>
        <v>#REF!</v>
      </c>
      <c r="N42" s="6" t="e">
        <f t="shared" si="2"/>
        <v>#REF!</v>
      </c>
      <c r="O42" s="26" t="e">
        <f t="shared" si="4"/>
        <v>#REF!</v>
      </c>
      <c r="R42" s="2" t="s">
        <v>191</v>
      </c>
      <c r="S42" s="45" t="e">
        <f>SUM(#REF!)</f>
        <v>#REF!</v>
      </c>
      <c r="X42" s="36">
        <v>19</v>
      </c>
      <c r="Y42" s="25" t="e">
        <f>COUNTIF(#REF!,CONCATENATE($Y$22,X42))</f>
        <v>#REF!</v>
      </c>
      <c r="Z42" s="25" t="e">
        <f>COUNTIF(#REF!,CONCATENATE($Y$22,X42))</f>
        <v>#REF!</v>
      </c>
      <c r="AA42" s="25" t="e">
        <f>COUNTIF(#REF!,CONCATENATE($AA$22,X42))</f>
        <v>#REF!</v>
      </c>
      <c r="AB42" s="25" t="e">
        <f>COUNTIF(#REF!,CONCATENATE($AB$22,X42))</f>
        <v>#REF!</v>
      </c>
      <c r="AC42" s="6" t="e">
        <f t="shared" si="3"/>
        <v>#REF!</v>
      </c>
    </row>
    <row r="43" spans="2:29" x14ac:dyDescent="0.2">
      <c r="B43" s="15">
        <v>20</v>
      </c>
      <c r="C43" s="23" t="e">
        <f>COUNTIF(#REF!,FORMULAS!B43)</f>
        <v>#REF!</v>
      </c>
      <c r="D43" s="3" t="e">
        <f>COUNTIF(#REF!,FORMULAS!B43)</f>
        <v>#REF!</v>
      </c>
      <c r="E43" s="3" t="e">
        <f>COUNTIF(#REF!,FORMULAS!B43)</f>
        <v>#REF!</v>
      </c>
      <c r="F43" s="3" t="e">
        <f>COUNTIF(#REF!,FORMULAS!B43)</f>
        <v>#REF!</v>
      </c>
      <c r="G43" s="24" t="e">
        <f t="shared" si="1"/>
        <v>#REF!</v>
      </c>
      <c r="H43" s="18"/>
      <c r="I43" s="15">
        <v>20</v>
      </c>
      <c r="J43" s="25" t="e">
        <f>COUNTIFS(#REF!,FORMULAS!I43,#REF!,"&gt;=70%")</f>
        <v>#REF!</v>
      </c>
      <c r="K43" s="22" t="e">
        <f>COUNTIFS(#REF!,FORMULAS!I43,#REF!,"&gt;=70%")</f>
        <v>#REF!</v>
      </c>
      <c r="L43" s="22" t="e">
        <f>COUNTIFS(#REF!,FORMULAS!I43,#REF!,"&gt;=70%")</f>
        <v>#REF!</v>
      </c>
      <c r="M43" s="22" t="e">
        <f>COUNTIFS(#REF!,FORMULAS!I43,#REF!,"&gt;=70%")</f>
        <v>#REF!</v>
      </c>
      <c r="N43" s="6" t="e">
        <f t="shared" si="2"/>
        <v>#REF!</v>
      </c>
      <c r="O43" s="26" t="e">
        <f t="shared" si="4"/>
        <v>#REF!</v>
      </c>
      <c r="X43" s="36">
        <v>20</v>
      </c>
      <c r="Y43" s="25" t="e">
        <f>COUNTIF(#REF!,CONCATENATE($Y$22,X43))</f>
        <v>#REF!</v>
      </c>
      <c r="Z43" s="25" t="e">
        <f>COUNTIF(#REF!,CONCATENATE($Y$22,X43))</f>
        <v>#REF!</v>
      </c>
      <c r="AA43" s="25" t="e">
        <f>COUNTIF(#REF!,CONCATENATE($AA$22,X43))</f>
        <v>#REF!</v>
      </c>
      <c r="AB43" s="25" t="e">
        <f>COUNTIF(#REF!,CONCATENATE($AB$22,X43))</f>
        <v>#REF!</v>
      </c>
      <c r="AC43" s="6" t="e">
        <f t="shared" si="3"/>
        <v>#REF!</v>
      </c>
    </row>
    <row r="44" spans="2:29" x14ac:dyDescent="0.2">
      <c r="B44" s="15">
        <v>21</v>
      </c>
      <c r="C44" s="23" t="e">
        <f>COUNTIF(#REF!,FORMULAS!B44)</f>
        <v>#REF!</v>
      </c>
      <c r="D44" s="3" t="e">
        <f>COUNTIF(#REF!,FORMULAS!B44)</f>
        <v>#REF!</v>
      </c>
      <c r="E44" s="3" t="e">
        <f>COUNTIF(#REF!,FORMULAS!B44)</f>
        <v>#REF!</v>
      </c>
      <c r="F44" s="3" t="e">
        <f>COUNTIF(#REF!,FORMULAS!B44)</f>
        <v>#REF!</v>
      </c>
      <c r="G44" s="24" t="e">
        <f t="shared" si="1"/>
        <v>#REF!</v>
      </c>
      <c r="H44" s="18"/>
      <c r="I44" s="15">
        <v>21</v>
      </c>
      <c r="J44" s="25" t="e">
        <f>COUNTIFS(#REF!,FORMULAS!I44,#REF!,"&gt;=70%")</f>
        <v>#REF!</v>
      </c>
      <c r="K44" s="22" t="e">
        <f>COUNTIFS(#REF!,FORMULAS!I44,#REF!,"&gt;=70%")</f>
        <v>#REF!</v>
      </c>
      <c r="L44" s="22" t="e">
        <f>COUNTIFS(#REF!,FORMULAS!I44,#REF!,"&gt;=70%")</f>
        <v>#REF!</v>
      </c>
      <c r="M44" s="22" t="e">
        <f>COUNTIFS(#REF!,FORMULAS!I44,#REF!,"&gt;=70%")</f>
        <v>#REF!</v>
      </c>
      <c r="N44" s="6" t="e">
        <f t="shared" si="2"/>
        <v>#REF!</v>
      </c>
      <c r="O44" s="26" t="e">
        <f t="shared" si="4"/>
        <v>#REF!</v>
      </c>
      <c r="X44" s="36">
        <v>21</v>
      </c>
      <c r="Y44" s="25" t="e">
        <f>COUNTIF(#REF!,CONCATENATE($Y$22,X44))</f>
        <v>#REF!</v>
      </c>
      <c r="Z44" s="25" t="e">
        <f>COUNTIF(#REF!,CONCATENATE($Y$22,X44))</f>
        <v>#REF!</v>
      </c>
      <c r="AA44" s="25" t="e">
        <f>COUNTIF(#REF!,CONCATENATE($AA$22,X44))</f>
        <v>#REF!</v>
      </c>
      <c r="AB44" s="25" t="e">
        <f>COUNTIF(#REF!,CONCATENATE($AB$22,X44))</f>
        <v>#REF!</v>
      </c>
      <c r="AC44" s="6" t="e">
        <f t="shared" si="3"/>
        <v>#REF!</v>
      </c>
    </row>
    <row r="45" spans="2:29" x14ac:dyDescent="0.2">
      <c r="B45" s="15">
        <v>22</v>
      </c>
      <c r="C45" s="23" t="e">
        <f>COUNTIF(#REF!,FORMULAS!B45)</f>
        <v>#REF!</v>
      </c>
      <c r="D45" s="3" t="e">
        <f>COUNTIF(#REF!,FORMULAS!B45)</f>
        <v>#REF!</v>
      </c>
      <c r="E45" s="3" t="e">
        <f>COUNTIF(#REF!,FORMULAS!B45)</f>
        <v>#REF!</v>
      </c>
      <c r="F45" s="3" t="e">
        <f>COUNTIF(#REF!,FORMULAS!B45)</f>
        <v>#REF!</v>
      </c>
      <c r="G45" s="24" t="e">
        <f t="shared" si="1"/>
        <v>#REF!</v>
      </c>
      <c r="H45" s="18"/>
      <c r="I45" s="15">
        <v>22</v>
      </c>
      <c r="J45" s="25" t="e">
        <f>COUNTIFS(#REF!,FORMULAS!I45,#REF!,"&gt;=70%")</f>
        <v>#REF!</v>
      </c>
      <c r="K45" s="22" t="e">
        <f>COUNTIFS(#REF!,FORMULAS!I45,#REF!,"&gt;=70%")</f>
        <v>#REF!</v>
      </c>
      <c r="L45" s="22" t="e">
        <f>COUNTIFS(#REF!,FORMULAS!I45,#REF!,"&gt;=70%")</f>
        <v>#REF!</v>
      </c>
      <c r="M45" s="22" t="e">
        <f>COUNTIFS(#REF!,FORMULAS!I45,#REF!,"&gt;=70%")</f>
        <v>#REF!</v>
      </c>
      <c r="N45" s="6" t="e">
        <f t="shared" si="2"/>
        <v>#REF!</v>
      </c>
      <c r="O45" s="26" t="e">
        <f t="shared" si="4"/>
        <v>#REF!</v>
      </c>
      <c r="X45" s="36">
        <v>22</v>
      </c>
      <c r="Y45" s="25" t="e">
        <f>COUNTIF(#REF!,CONCATENATE($Y$22,X45))</f>
        <v>#REF!</v>
      </c>
      <c r="Z45" s="25" t="e">
        <f>COUNTIF(#REF!,CONCATENATE($Y$22,X45))</f>
        <v>#REF!</v>
      </c>
      <c r="AA45" s="25" t="e">
        <f>COUNTIF(#REF!,CONCATENATE($AA$22,X45))</f>
        <v>#REF!</v>
      </c>
      <c r="AB45" s="25" t="e">
        <f>COUNTIF(#REF!,CONCATENATE($AB$22,X45))</f>
        <v>#REF!</v>
      </c>
      <c r="AC45" s="6" t="e">
        <f t="shared" si="3"/>
        <v>#REF!</v>
      </c>
    </row>
    <row r="46" spans="2:29" x14ac:dyDescent="0.2">
      <c r="B46" s="15">
        <v>23</v>
      </c>
      <c r="C46" s="23" t="e">
        <f>COUNTIF(#REF!,FORMULAS!B46)</f>
        <v>#REF!</v>
      </c>
      <c r="D46" s="3" t="e">
        <f>COUNTIF(#REF!,FORMULAS!B46)</f>
        <v>#REF!</v>
      </c>
      <c r="E46" s="3" t="e">
        <f>COUNTIF(#REF!,FORMULAS!B46)</f>
        <v>#REF!</v>
      </c>
      <c r="F46" s="3" t="e">
        <f>COUNTIF(#REF!,FORMULAS!B46)</f>
        <v>#REF!</v>
      </c>
      <c r="G46" s="24" t="e">
        <f t="shared" si="1"/>
        <v>#REF!</v>
      </c>
      <c r="H46" s="18"/>
      <c r="I46" s="15">
        <v>23</v>
      </c>
      <c r="J46" s="25" t="e">
        <f>COUNTIFS(#REF!,FORMULAS!I46,#REF!,"&gt;=70%")</f>
        <v>#REF!</v>
      </c>
      <c r="K46" s="22" t="e">
        <f>COUNTIFS(#REF!,FORMULAS!I46,#REF!,"&gt;=70%")</f>
        <v>#REF!</v>
      </c>
      <c r="L46" s="22" t="e">
        <f>COUNTIFS(#REF!,FORMULAS!I46,#REF!,"&gt;=70%")</f>
        <v>#REF!</v>
      </c>
      <c r="M46" s="22" t="e">
        <f>COUNTIFS(#REF!,FORMULAS!I46,#REF!,"&gt;=70%")</f>
        <v>#REF!</v>
      </c>
      <c r="N46" s="6" t="e">
        <f t="shared" si="2"/>
        <v>#REF!</v>
      </c>
      <c r="O46" s="26" t="e">
        <f t="shared" si="4"/>
        <v>#REF!</v>
      </c>
      <c r="X46" s="36">
        <v>23</v>
      </c>
      <c r="Y46" s="25" t="e">
        <f>COUNTIF(#REF!,CONCATENATE($Y$22,X46))</f>
        <v>#REF!</v>
      </c>
      <c r="Z46" s="25" t="e">
        <f>COUNTIF(#REF!,CONCATENATE($Y$22,X46))</f>
        <v>#REF!</v>
      </c>
      <c r="AA46" s="25" t="e">
        <f>COUNTIF(#REF!,CONCATENATE($AA$22,X46))</f>
        <v>#REF!</v>
      </c>
      <c r="AB46" s="25" t="e">
        <f>COUNTIF(#REF!,CONCATENATE($AB$22,X46))</f>
        <v>#REF!</v>
      </c>
      <c r="AC46" s="6" t="e">
        <f t="shared" si="3"/>
        <v>#REF!</v>
      </c>
    </row>
    <row r="47" spans="2:29" x14ac:dyDescent="0.2">
      <c r="B47" s="15">
        <v>24</v>
      </c>
      <c r="C47" s="23" t="e">
        <f>COUNTIF(#REF!,FORMULAS!B47)</f>
        <v>#REF!</v>
      </c>
      <c r="D47" s="3" t="e">
        <f>COUNTIF(#REF!,FORMULAS!B47)</f>
        <v>#REF!</v>
      </c>
      <c r="E47" s="3" t="e">
        <f>COUNTIF(#REF!,FORMULAS!B47)</f>
        <v>#REF!</v>
      </c>
      <c r="F47" s="3" t="e">
        <f>COUNTIF(#REF!,FORMULAS!B47)</f>
        <v>#REF!</v>
      </c>
      <c r="G47" s="24" t="e">
        <f t="shared" si="1"/>
        <v>#REF!</v>
      </c>
      <c r="H47" s="18"/>
      <c r="I47" s="15">
        <v>24</v>
      </c>
      <c r="J47" s="25" t="e">
        <f>COUNTIFS(#REF!,FORMULAS!I47,#REF!,"&gt;=70%")</f>
        <v>#REF!</v>
      </c>
      <c r="K47" s="22" t="e">
        <f>COUNTIFS(#REF!,FORMULAS!I47,#REF!,"&gt;=70%")</f>
        <v>#REF!</v>
      </c>
      <c r="L47" s="22" t="e">
        <f>COUNTIFS(#REF!,FORMULAS!I47,#REF!,"&gt;=70%")</f>
        <v>#REF!</v>
      </c>
      <c r="M47" s="22" t="e">
        <f>COUNTIFS(#REF!,FORMULAS!I47,#REF!,"&gt;=70%")</f>
        <v>#REF!</v>
      </c>
      <c r="N47" s="6" t="e">
        <f t="shared" si="2"/>
        <v>#REF!</v>
      </c>
      <c r="O47" s="26" t="e">
        <f t="shared" si="4"/>
        <v>#REF!</v>
      </c>
      <c r="X47" s="36">
        <v>24</v>
      </c>
      <c r="Y47" s="25" t="e">
        <f>COUNTIF(#REF!,CONCATENATE($Y$22,X47))</f>
        <v>#REF!</v>
      </c>
      <c r="Z47" s="25" t="e">
        <f>COUNTIF(#REF!,CONCATENATE($Y$22,X47))</f>
        <v>#REF!</v>
      </c>
      <c r="AA47" s="25" t="e">
        <f>COUNTIF(#REF!,CONCATENATE($AA$22,X47))</f>
        <v>#REF!</v>
      </c>
      <c r="AB47" s="25" t="e">
        <f>COUNTIF(#REF!,CONCATENATE($AB$22,X47))</f>
        <v>#REF!</v>
      </c>
      <c r="AC47" s="6" t="e">
        <f t="shared" si="3"/>
        <v>#REF!</v>
      </c>
    </row>
    <row r="48" spans="2:29" x14ac:dyDescent="0.2">
      <c r="B48" s="15">
        <v>25</v>
      </c>
      <c r="C48" s="23" t="e">
        <f>COUNTIF(#REF!,FORMULAS!B48)</f>
        <v>#REF!</v>
      </c>
      <c r="D48" s="3" t="e">
        <f>COUNTIF(#REF!,FORMULAS!B48)</f>
        <v>#REF!</v>
      </c>
      <c r="E48" s="3" t="e">
        <f>COUNTIF(#REF!,FORMULAS!B48)</f>
        <v>#REF!</v>
      </c>
      <c r="F48" s="3" t="e">
        <f>COUNTIF(#REF!,FORMULAS!B48)</f>
        <v>#REF!</v>
      </c>
      <c r="G48" s="24" t="e">
        <f t="shared" si="1"/>
        <v>#REF!</v>
      </c>
      <c r="H48" s="18"/>
      <c r="I48" s="15">
        <v>25</v>
      </c>
      <c r="J48" s="25" t="e">
        <f>COUNTIFS(#REF!,FORMULAS!I48,#REF!,"&gt;=70%")</f>
        <v>#REF!</v>
      </c>
      <c r="K48" s="22" t="e">
        <f>COUNTIFS(#REF!,FORMULAS!I48,#REF!,"&gt;=70%")</f>
        <v>#REF!</v>
      </c>
      <c r="L48" s="22" t="e">
        <f>COUNTIFS(#REF!,FORMULAS!I48,#REF!,"&gt;=70%")</f>
        <v>#REF!</v>
      </c>
      <c r="M48" s="22" t="e">
        <f>COUNTIFS(#REF!,FORMULAS!I48,#REF!,"&gt;=70%")</f>
        <v>#REF!</v>
      </c>
      <c r="N48" s="6" t="e">
        <f t="shared" si="2"/>
        <v>#REF!</v>
      </c>
      <c r="O48" s="26" t="e">
        <f t="shared" si="4"/>
        <v>#REF!</v>
      </c>
      <c r="X48" s="36">
        <v>25</v>
      </c>
      <c r="Y48" s="25" t="e">
        <f>COUNTIF(#REF!,CONCATENATE($Y$22,X48))</f>
        <v>#REF!</v>
      </c>
      <c r="Z48" s="25" t="e">
        <f>COUNTIF(#REF!,CONCATENATE($Y$22,X48))</f>
        <v>#REF!</v>
      </c>
      <c r="AA48" s="25" t="e">
        <f>COUNTIF(#REF!,CONCATENATE($AA$22,X48))</f>
        <v>#REF!</v>
      </c>
      <c r="AB48" s="25" t="e">
        <f>COUNTIF(#REF!,CONCATENATE($AB$22,X48))</f>
        <v>#REF!</v>
      </c>
      <c r="AC48" s="6" t="e">
        <f t="shared" si="3"/>
        <v>#REF!</v>
      </c>
    </row>
    <row r="49" spans="2:29" x14ac:dyDescent="0.2">
      <c r="B49" s="15">
        <v>26</v>
      </c>
      <c r="C49" s="23" t="e">
        <f>COUNTIF(#REF!,FORMULAS!B49)</f>
        <v>#REF!</v>
      </c>
      <c r="D49" s="3" t="e">
        <f>COUNTIF(#REF!,FORMULAS!B49)</f>
        <v>#REF!</v>
      </c>
      <c r="E49" s="3" t="e">
        <f>COUNTIF(#REF!,FORMULAS!B49)</f>
        <v>#REF!</v>
      </c>
      <c r="F49" s="3" t="e">
        <f>COUNTIF(#REF!,FORMULAS!B49)</f>
        <v>#REF!</v>
      </c>
      <c r="G49" s="24" t="e">
        <f t="shared" si="1"/>
        <v>#REF!</v>
      </c>
      <c r="H49" s="18"/>
      <c r="I49" s="15">
        <v>26</v>
      </c>
      <c r="J49" s="25" t="e">
        <f>COUNTIFS(#REF!,FORMULAS!I49,#REF!,"&gt;=70%")</f>
        <v>#REF!</v>
      </c>
      <c r="K49" s="22" t="e">
        <f>COUNTIFS(#REF!,FORMULAS!I49,#REF!,"&gt;=70%")</f>
        <v>#REF!</v>
      </c>
      <c r="L49" s="22" t="e">
        <f>COUNTIFS(#REF!,FORMULAS!I49,#REF!,"&gt;=70%")</f>
        <v>#REF!</v>
      </c>
      <c r="M49" s="22" t="e">
        <f>COUNTIFS(#REF!,FORMULAS!I49,#REF!,"&gt;=70%")</f>
        <v>#REF!</v>
      </c>
      <c r="N49" s="6" t="e">
        <f t="shared" si="2"/>
        <v>#REF!</v>
      </c>
      <c r="O49" s="26" t="e">
        <f t="shared" si="4"/>
        <v>#REF!</v>
      </c>
      <c r="X49" s="36">
        <v>26</v>
      </c>
      <c r="Y49" s="25" t="e">
        <f>COUNTIF(#REF!,CONCATENATE($Y$22,X49))</f>
        <v>#REF!</v>
      </c>
      <c r="Z49" s="25" t="e">
        <f>COUNTIF(#REF!,CONCATENATE($Y$22,X49))</f>
        <v>#REF!</v>
      </c>
      <c r="AA49" s="25" t="e">
        <f>COUNTIF(#REF!,CONCATENATE($AA$22,X49))</f>
        <v>#REF!</v>
      </c>
      <c r="AB49" s="25" t="e">
        <f>COUNTIF(#REF!,CONCATENATE($AB$22,X49))</f>
        <v>#REF!</v>
      </c>
      <c r="AC49" s="6" t="e">
        <f t="shared" si="3"/>
        <v>#REF!</v>
      </c>
    </row>
    <row r="50" spans="2:29" x14ac:dyDescent="0.2">
      <c r="B50" s="15">
        <v>27</v>
      </c>
      <c r="C50" s="23" t="e">
        <f>COUNTIF(#REF!,FORMULAS!B50)</f>
        <v>#REF!</v>
      </c>
      <c r="D50" s="3" t="e">
        <f>COUNTIF(#REF!,FORMULAS!B50)</f>
        <v>#REF!</v>
      </c>
      <c r="E50" s="3" t="e">
        <f>COUNTIF(#REF!,FORMULAS!B50)</f>
        <v>#REF!</v>
      </c>
      <c r="F50" s="3" t="e">
        <f>COUNTIF(#REF!,FORMULAS!B50)</f>
        <v>#REF!</v>
      </c>
      <c r="G50" s="24" t="e">
        <f t="shared" si="1"/>
        <v>#REF!</v>
      </c>
      <c r="H50" s="18"/>
      <c r="I50" s="15">
        <v>27</v>
      </c>
      <c r="J50" s="25" t="e">
        <f>COUNTIFS(#REF!,FORMULAS!I50,#REF!,"&gt;=70%")</f>
        <v>#REF!</v>
      </c>
      <c r="K50" s="22" t="e">
        <f>COUNTIFS(#REF!,FORMULAS!I50,#REF!,"&gt;=70%")</f>
        <v>#REF!</v>
      </c>
      <c r="L50" s="22" t="e">
        <f>COUNTIFS(#REF!,FORMULAS!I50,#REF!,"&gt;=70%")</f>
        <v>#REF!</v>
      </c>
      <c r="M50" s="22" t="e">
        <f>COUNTIFS(#REF!,FORMULAS!I50,#REF!,"&gt;=70%")</f>
        <v>#REF!</v>
      </c>
      <c r="N50" s="6" t="e">
        <f t="shared" si="2"/>
        <v>#REF!</v>
      </c>
      <c r="O50" s="26" t="e">
        <f t="shared" si="4"/>
        <v>#REF!</v>
      </c>
      <c r="X50" s="36">
        <v>27</v>
      </c>
      <c r="Y50" s="25" t="e">
        <f>COUNTIF(#REF!,CONCATENATE($Y$22,X50))</f>
        <v>#REF!</v>
      </c>
      <c r="Z50" s="25" t="e">
        <f>COUNTIF(#REF!,CONCATENATE($Y$22,X50))</f>
        <v>#REF!</v>
      </c>
      <c r="AA50" s="25" t="e">
        <f>COUNTIF(#REF!,CONCATENATE($AA$22,X50))</f>
        <v>#REF!</v>
      </c>
      <c r="AB50" s="25" t="e">
        <f>COUNTIF(#REF!,CONCATENATE($AB$22,X50))</f>
        <v>#REF!</v>
      </c>
      <c r="AC50" s="6" t="e">
        <f t="shared" si="3"/>
        <v>#REF!</v>
      </c>
    </row>
    <row r="51" spans="2:29" x14ac:dyDescent="0.2">
      <c r="B51" s="15">
        <v>28</v>
      </c>
      <c r="C51" s="23" t="e">
        <f>COUNTIF(#REF!,FORMULAS!B51)</f>
        <v>#REF!</v>
      </c>
      <c r="D51" s="3" t="e">
        <f>COUNTIF(#REF!,FORMULAS!B51)</f>
        <v>#REF!</v>
      </c>
      <c r="E51" s="3" t="e">
        <f>COUNTIF(#REF!,FORMULAS!B51)</f>
        <v>#REF!</v>
      </c>
      <c r="F51" s="3" t="e">
        <f>COUNTIF(#REF!,FORMULAS!B51)</f>
        <v>#REF!</v>
      </c>
      <c r="G51" s="24" t="e">
        <f t="shared" si="1"/>
        <v>#REF!</v>
      </c>
      <c r="H51" s="18"/>
      <c r="I51" s="15">
        <v>28</v>
      </c>
      <c r="J51" s="25" t="e">
        <f>COUNTIFS(#REF!,FORMULAS!I51,#REF!,"&gt;=70%")</f>
        <v>#REF!</v>
      </c>
      <c r="K51" s="22" t="e">
        <f>COUNTIFS(#REF!,FORMULAS!I51,#REF!,"&gt;=70%")</f>
        <v>#REF!</v>
      </c>
      <c r="L51" s="22" t="e">
        <f>COUNTIFS(#REF!,FORMULAS!I51,#REF!,"&gt;=70%")</f>
        <v>#REF!</v>
      </c>
      <c r="M51" s="22" t="e">
        <f>COUNTIFS(#REF!,FORMULAS!I51,#REF!,"&gt;=70%")</f>
        <v>#REF!</v>
      </c>
      <c r="N51" s="6" t="e">
        <f t="shared" si="2"/>
        <v>#REF!</v>
      </c>
      <c r="O51" s="26" t="e">
        <f t="shared" si="4"/>
        <v>#REF!</v>
      </c>
      <c r="X51" s="36">
        <v>28</v>
      </c>
      <c r="Y51" s="25" t="e">
        <f>COUNTIF(#REF!,CONCATENATE($Y$22,X51))</f>
        <v>#REF!</v>
      </c>
      <c r="Z51" s="25" t="e">
        <f>COUNTIF(#REF!,CONCATENATE($Y$22,X51))</f>
        <v>#REF!</v>
      </c>
      <c r="AA51" s="25" t="e">
        <f>COUNTIF(#REF!,CONCATENATE($AA$22,X51))</f>
        <v>#REF!</v>
      </c>
      <c r="AB51" s="25" t="e">
        <f>COUNTIF(#REF!,CONCATENATE($AB$22,X51))</f>
        <v>#REF!</v>
      </c>
      <c r="AC51" s="6" t="e">
        <f t="shared" si="3"/>
        <v>#REF!</v>
      </c>
    </row>
    <row r="52" spans="2:29" x14ac:dyDescent="0.2">
      <c r="B52" s="15">
        <v>29</v>
      </c>
      <c r="C52" s="23" t="e">
        <f>COUNTIF(#REF!,FORMULAS!B52)</f>
        <v>#REF!</v>
      </c>
      <c r="D52" s="3" t="e">
        <f>COUNTIF(#REF!,FORMULAS!B52)</f>
        <v>#REF!</v>
      </c>
      <c r="E52" s="3" t="e">
        <f>COUNTIF(#REF!,FORMULAS!B52)</f>
        <v>#REF!</v>
      </c>
      <c r="F52" s="3" t="e">
        <f>COUNTIF(#REF!,FORMULAS!B52)</f>
        <v>#REF!</v>
      </c>
      <c r="G52" s="24" t="e">
        <f t="shared" si="1"/>
        <v>#REF!</v>
      </c>
      <c r="H52" s="18"/>
      <c r="I52" s="15">
        <v>29</v>
      </c>
      <c r="J52" s="25" t="e">
        <f>COUNTIFS(#REF!,FORMULAS!I52,#REF!,"&gt;=70%")</f>
        <v>#REF!</v>
      </c>
      <c r="K52" s="22" t="e">
        <f>COUNTIFS(#REF!,FORMULAS!I52,#REF!,"&gt;=70%")</f>
        <v>#REF!</v>
      </c>
      <c r="L52" s="22" t="e">
        <f>COUNTIFS(#REF!,FORMULAS!I52,#REF!,"&gt;=70%")</f>
        <v>#REF!</v>
      </c>
      <c r="M52" s="22" t="e">
        <f>COUNTIFS(#REF!,FORMULAS!I52,#REF!,"&gt;=70%")</f>
        <v>#REF!</v>
      </c>
      <c r="N52" s="6" t="e">
        <f t="shared" si="2"/>
        <v>#REF!</v>
      </c>
      <c r="O52" s="26" t="e">
        <f t="shared" si="4"/>
        <v>#REF!</v>
      </c>
      <c r="X52" s="36">
        <v>29</v>
      </c>
      <c r="Y52" s="25" t="e">
        <f>COUNTIF(#REF!,CONCATENATE($Y$22,X52))</f>
        <v>#REF!</v>
      </c>
      <c r="Z52" s="25" t="e">
        <f>COUNTIF(#REF!,CONCATENATE($Y$22,X52))</f>
        <v>#REF!</v>
      </c>
      <c r="AA52" s="25" t="e">
        <f>COUNTIF(#REF!,CONCATENATE($AA$22,X52))</f>
        <v>#REF!</v>
      </c>
      <c r="AB52" s="25" t="e">
        <f>COUNTIF(#REF!,CONCATENATE($AB$22,X52))</f>
        <v>#REF!</v>
      </c>
      <c r="AC52" s="6" t="e">
        <f t="shared" si="3"/>
        <v>#REF!</v>
      </c>
    </row>
    <row r="53" spans="2:29" x14ac:dyDescent="0.2">
      <c r="B53" s="15">
        <v>30</v>
      </c>
      <c r="C53" s="23" t="e">
        <f>COUNTIF(#REF!,FORMULAS!B53)</f>
        <v>#REF!</v>
      </c>
      <c r="D53" s="3" t="e">
        <f>COUNTIF(#REF!,FORMULAS!B53)</f>
        <v>#REF!</v>
      </c>
      <c r="E53" s="3" t="e">
        <f>COUNTIF(#REF!,FORMULAS!B53)</f>
        <v>#REF!</v>
      </c>
      <c r="F53" s="3" t="e">
        <f>COUNTIF(#REF!,FORMULAS!B53)</f>
        <v>#REF!</v>
      </c>
      <c r="G53" s="24" t="e">
        <f t="shared" si="1"/>
        <v>#REF!</v>
      </c>
      <c r="H53" s="18"/>
      <c r="I53" s="15">
        <v>30</v>
      </c>
      <c r="J53" s="25" t="e">
        <f>COUNTIFS(#REF!,FORMULAS!I53,#REF!,"&gt;=70%")</f>
        <v>#REF!</v>
      </c>
      <c r="K53" s="22" t="e">
        <f>COUNTIFS(#REF!,FORMULAS!I53,#REF!,"&gt;=70%")</f>
        <v>#REF!</v>
      </c>
      <c r="L53" s="22" t="e">
        <f>COUNTIFS(#REF!,FORMULAS!I53,#REF!,"&gt;=70%")</f>
        <v>#REF!</v>
      </c>
      <c r="M53" s="22" t="e">
        <f>COUNTIFS(#REF!,FORMULAS!I53,#REF!,"&gt;=70%")</f>
        <v>#REF!</v>
      </c>
      <c r="N53" s="6" t="e">
        <f t="shared" si="2"/>
        <v>#REF!</v>
      </c>
      <c r="O53" s="26" t="e">
        <f t="shared" si="4"/>
        <v>#REF!</v>
      </c>
      <c r="X53" s="36">
        <v>30</v>
      </c>
      <c r="Y53" s="25" t="e">
        <f>COUNTIF(#REF!,CONCATENATE($Y$22,X53))</f>
        <v>#REF!</v>
      </c>
      <c r="Z53" s="25" t="e">
        <f>COUNTIF(#REF!,CONCATENATE($Y$22,X53))</f>
        <v>#REF!</v>
      </c>
      <c r="AA53" s="25" t="e">
        <f>COUNTIF(#REF!,CONCATENATE($AA$22,X53))</f>
        <v>#REF!</v>
      </c>
      <c r="AB53" s="25" t="e">
        <f>COUNTIF(#REF!,CONCATENATE($AB$22,X53))</f>
        <v>#REF!</v>
      </c>
      <c r="AC53" s="6" t="e">
        <f t="shared" si="3"/>
        <v>#REF!</v>
      </c>
    </row>
    <row r="54" spans="2:29" x14ac:dyDescent="0.2">
      <c r="B54" s="15">
        <v>31</v>
      </c>
      <c r="C54" s="23" t="e">
        <f>COUNTIF(#REF!,FORMULAS!B54)</f>
        <v>#REF!</v>
      </c>
      <c r="D54" s="3" t="e">
        <f>COUNTIF(#REF!,FORMULAS!B54)</f>
        <v>#REF!</v>
      </c>
      <c r="E54" s="3" t="e">
        <f>COUNTIF(#REF!,FORMULAS!B54)</f>
        <v>#REF!</v>
      </c>
      <c r="F54" s="3" t="e">
        <f>COUNTIF(#REF!,FORMULAS!B54)</f>
        <v>#REF!</v>
      </c>
      <c r="G54" s="24" t="e">
        <f t="shared" si="1"/>
        <v>#REF!</v>
      </c>
      <c r="H54" s="18"/>
      <c r="I54" s="15">
        <v>31</v>
      </c>
      <c r="J54" s="25" t="e">
        <f>COUNTIFS(#REF!,FORMULAS!I54,#REF!,"&gt;=70%")</f>
        <v>#REF!</v>
      </c>
      <c r="K54" s="22" t="e">
        <f>COUNTIFS(#REF!,FORMULAS!I54,#REF!,"&gt;=70%")</f>
        <v>#REF!</v>
      </c>
      <c r="L54" s="22" t="e">
        <f>COUNTIFS(#REF!,FORMULAS!I54,#REF!,"&gt;=70%")</f>
        <v>#REF!</v>
      </c>
      <c r="M54" s="22" t="e">
        <f>COUNTIFS(#REF!,FORMULAS!I54,#REF!,"&gt;=70%")</f>
        <v>#REF!</v>
      </c>
      <c r="N54" s="6" t="e">
        <f t="shared" si="2"/>
        <v>#REF!</v>
      </c>
      <c r="O54" s="26" t="e">
        <f t="shared" si="4"/>
        <v>#REF!</v>
      </c>
      <c r="X54" s="36">
        <v>31</v>
      </c>
      <c r="Y54" s="25" t="e">
        <f>COUNTIF(#REF!,CONCATENATE($Y$22,X54))</f>
        <v>#REF!</v>
      </c>
      <c r="Z54" s="25" t="e">
        <f>COUNTIF(#REF!,CONCATENATE($Y$22,X54))</f>
        <v>#REF!</v>
      </c>
      <c r="AA54" s="25" t="e">
        <f>COUNTIF(#REF!,CONCATENATE($AA$22,X54))</f>
        <v>#REF!</v>
      </c>
      <c r="AB54" s="25" t="e">
        <f>COUNTIF(#REF!,CONCATENATE($AB$22,X54))</f>
        <v>#REF!</v>
      </c>
      <c r="AC54" s="6" t="e">
        <f t="shared" si="3"/>
        <v>#REF!</v>
      </c>
    </row>
    <row r="55" spans="2:29" x14ac:dyDescent="0.2">
      <c r="B55" s="15">
        <v>32</v>
      </c>
      <c r="C55" s="23" t="e">
        <f>COUNTIF(#REF!,FORMULAS!B55)</f>
        <v>#REF!</v>
      </c>
      <c r="D55" s="3" t="e">
        <f>COUNTIF(#REF!,FORMULAS!B55)</f>
        <v>#REF!</v>
      </c>
      <c r="E55" s="3" t="e">
        <f>COUNTIF(#REF!,FORMULAS!B55)</f>
        <v>#REF!</v>
      </c>
      <c r="F55" s="3" t="e">
        <f>COUNTIF(#REF!,FORMULAS!B55)</f>
        <v>#REF!</v>
      </c>
      <c r="G55" s="24" t="e">
        <f t="shared" si="1"/>
        <v>#REF!</v>
      </c>
      <c r="H55" s="18"/>
      <c r="I55" s="15">
        <v>32</v>
      </c>
      <c r="J55" s="25" t="e">
        <f>COUNTIFS(#REF!,FORMULAS!I55,#REF!,"&gt;=70%")</f>
        <v>#REF!</v>
      </c>
      <c r="K55" s="22" t="e">
        <f>COUNTIFS(#REF!,FORMULAS!I55,#REF!,"&gt;=70%")</f>
        <v>#REF!</v>
      </c>
      <c r="L55" s="22" t="e">
        <f>COUNTIFS(#REF!,FORMULAS!I55,#REF!,"&gt;=70%")</f>
        <v>#REF!</v>
      </c>
      <c r="M55" s="22" t="e">
        <f>COUNTIFS(#REF!,FORMULAS!I55,#REF!,"&gt;=70%")</f>
        <v>#REF!</v>
      </c>
      <c r="N55" s="6" t="e">
        <f t="shared" si="2"/>
        <v>#REF!</v>
      </c>
      <c r="O55" s="26" t="e">
        <f t="shared" si="4"/>
        <v>#REF!</v>
      </c>
      <c r="X55" s="36">
        <v>32</v>
      </c>
      <c r="Y55" s="25" t="e">
        <f>COUNTIF(#REF!,CONCATENATE($Y$22,X55))</f>
        <v>#REF!</v>
      </c>
      <c r="Z55" s="25" t="e">
        <f>COUNTIF(#REF!,CONCATENATE($Y$22,X55))</f>
        <v>#REF!</v>
      </c>
      <c r="AA55" s="25" t="e">
        <f>COUNTIF(#REF!,CONCATENATE($AA$22,X55))</f>
        <v>#REF!</v>
      </c>
      <c r="AB55" s="25" t="e">
        <f>COUNTIF(#REF!,CONCATENATE($AB$22,X55))</f>
        <v>#REF!</v>
      </c>
      <c r="AC55" s="6" t="e">
        <f t="shared" si="3"/>
        <v>#REF!</v>
      </c>
    </row>
    <row r="56" spans="2:29" x14ac:dyDescent="0.2">
      <c r="B56" s="15">
        <v>33</v>
      </c>
      <c r="C56" s="23" t="e">
        <f>COUNTIF(#REF!,FORMULAS!B56)</f>
        <v>#REF!</v>
      </c>
      <c r="D56" s="3" t="e">
        <f>COUNTIF(#REF!,FORMULAS!B56)</f>
        <v>#REF!</v>
      </c>
      <c r="E56" s="3" t="e">
        <f>COUNTIF(#REF!,FORMULAS!B56)</f>
        <v>#REF!</v>
      </c>
      <c r="F56" s="3" t="e">
        <f>COUNTIF(#REF!,FORMULAS!B56)</f>
        <v>#REF!</v>
      </c>
      <c r="G56" s="24" t="e">
        <f t="shared" si="1"/>
        <v>#REF!</v>
      </c>
      <c r="H56" s="18"/>
      <c r="I56" s="15">
        <v>33</v>
      </c>
      <c r="J56" s="25" t="e">
        <f>COUNTIFS(#REF!,FORMULAS!I56,#REF!,"&gt;=70%")</f>
        <v>#REF!</v>
      </c>
      <c r="K56" s="22" t="e">
        <f>COUNTIFS(#REF!,FORMULAS!I56,#REF!,"&gt;=70%")</f>
        <v>#REF!</v>
      </c>
      <c r="L56" s="22" t="e">
        <f>COUNTIFS(#REF!,FORMULAS!I56,#REF!,"&gt;=70%")</f>
        <v>#REF!</v>
      </c>
      <c r="M56" s="22" t="e">
        <f>COUNTIFS(#REF!,FORMULAS!I56,#REF!,"&gt;=70%")</f>
        <v>#REF!</v>
      </c>
      <c r="N56" s="6" t="e">
        <f t="shared" si="2"/>
        <v>#REF!</v>
      </c>
      <c r="O56" s="26" t="e">
        <f t="shared" si="4"/>
        <v>#REF!</v>
      </c>
      <c r="X56" s="36">
        <v>33</v>
      </c>
      <c r="Y56" s="25" t="e">
        <f>COUNTIF(#REF!,CONCATENATE($Y$22,X56))</f>
        <v>#REF!</v>
      </c>
      <c r="Z56" s="25" t="e">
        <f>COUNTIF(#REF!,CONCATENATE($Y$22,X56))</f>
        <v>#REF!</v>
      </c>
      <c r="AA56" s="25" t="e">
        <f>COUNTIF(#REF!,CONCATENATE($AA$22,X56))</f>
        <v>#REF!</v>
      </c>
      <c r="AB56" s="25" t="e">
        <f>COUNTIF(#REF!,CONCATENATE($AB$22,X56))</f>
        <v>#REF!</v>
      </c>
      <c r="AC56" s="6" t="e">
        <f t="shared" si="3"/>
        <v>#REF!</v>
      </c>
    </row>
    <row r="57" spans="2:29" x14ac:dyDescent="0.2">
      <c r="B57" s="15">
        <v>34</v>
      </c>
      <c r="C57" s="23" t="e">
        <f>COUNTIF(#REF!,FORMULAS!B57)</f>
        <v>#REF!</v>
      </c>
      <c r="D57" s="3" t="e">
        <f>COUNTIF(#REF!,FORMULAS!B57)</f>
        <v>#REF!</v>
      </c>
      <c r="E57" s="3" t="e">
        <f>COUNTIF(#REF!,FORMULAS!B57)</f>
        <v>#REF!</v>
      </c>
      <c r="F57" s="3" t="e">
        <f>COUNTIF(#REF!,FORMULAS!B57)</f>
        <v>#REF!</v>
      </c>
      <c r="G57" s="24" t="e">
        <f t="shared" si="1"/>
        <v>#REF!</v>
      </c>
      <c r="H57" s="18"/>
      <c r="I57" s="15">
        <v>34</v>
      </c>
      <c r="J57" s="25" t="e">
        <f>COUNTIFS(#REF!,FORMULAS!I57,#REF!,"&gt;=70%")</f>
        <v>#REF!</v>
      </c>
      <c r="K57" s="22" t="e">
        <f>COUNTIFS(#REF!,FORMULAS!I57,#REF!,"&gt;=70%")</f>
        <v>#REF!</v>
      </c>
      <c r="L57" s="22" t="e">
        <f>COUNTIFS(#REF!,FORMULAS!I57,#REF!,"&gt;=70%")</f>
        <v>#REF!</v>
      </c>
      <c r="M57" s="22" t="e">
        <f>COUNTIFS(#REF!,FORMULAS!I57,#REF!,"&gt;=70%")</f>
        <v>#REF!</v>
      </c>
      <c r="N57" s="6" t="e">
        <f t="shared" si="2"/>
        <v>#REF!</v>
      </c>
      <c r="O57" s="26" t="e">
        <f t="shared" si="4"/>
        <v>#REF!</v>
      </c>
      <c r="X57" s="36">
        <v>34</v>
      </c>
      <c r="Y57" s="25" t="e">
        <f>COUNTIF(#REF!,CONCATENATE($Y$22,X57))</f>
        <v>#REF!</v>
      </c>
      <c r="Z57" s="25" t="e">
        <f>COUNTIF(#REF!,CONCATENATE($Y$22,X57))</f>
        <v>#REF!</v>
      </c>
      <c r="AA57" s="25" t="e">
        <f>COUNTIF(#REF!,CONCATENATE($AA$22,X57))</f>
        <v>#REF!</v>
      </c>
      <c r="AB57" s="25" t="e">
        <f>COUNTIF(#REF!,CONCATENATE($AB$22,X57))</f>
        <v>#REF!</v>
      </c>
      <c r="AC57" s="6" t="e">
        <f t="shared" si="3"/>
        <v>#REF!</v>
      </c>
    </row>
    <row r="58" spans="2:29" x14ac:dyDescent="0.2">
      <c r="B58" s="15">
        <v>35</v>
      </c>
      <c r="C58" s="23" t="e">
        <f>COUNTIF(#REF!,FORMULAS!B58)</f>
        <v>#REF!</v>
      </c>
      <c r="D58" s="3" t="e">
        <f>COUNTIF(#REF!,FORMULAS!B58)</f>
        <v>#REF!</v>
      </c>
      <c r="E58" s="3" t="e">
        <f>COUNTIF(#REF!,FORMULAS!B58)</f>
        <v>#REF!</v>
      </c>
      <c r="F58" s="3" t="e">
        <f>COUNTIF(#REF!,FORMULAS!B58)</f>
        <v>#REF!</v>
      </c>
      <c r="G58" s="24" t="e">
        <f t="shared" si="1"/>
        <v>#REF!</v>
      </c>
      <c r="H58" s="18"/>
      <c r="I58" s="15">
        <v>35</v>
      </c>
      <c r="J58" s="25" t="e">
        <f>COUNTIFS(#REF!,FORMULAS!I58,#REF!,"&gt;=70%")</f>
        <v>#REF!</v>
      </c>
      <c r="K58" s="22" t="e">
        <f>COUNTIFS(#REF!,FORMULAS!I58,#REF!,"&gt;=70%")</f>
        <v>#REF!</v>
      </c>
      <c r="L58" s="22" t="e">
        <f>COUNTIFS(#REF!,FORMULAS!I58,#REF!,"&gt;=70%")</f>
        <v>#REF!</v>
      </c>
      <c r="M58" s="22" t="e">
        <f>COUNTIFS(#REF!,FORMULAS!I58,#REF!,"&gt;=70%")</f>
        <v>#REF!</v>
      </c>
      <c r="N58" s="6" t="e">
        <f t="shared" si="2"/>
        <v>#REF!</v>
      </c>
      <c r="O58" s="26" t="e">
        <f t="shared" si="4"/>
        <v>#REF!</v>
      </c>
      <c r="X58" s="36">
        <v>35</v>
      </c>
      <c r="Y58" s="25" t="e">
        <f>COUNTIF(#REF!,CONCATENATE($Y$22,X58))</f>
        <v>#REF!</v>
      </c>
      <c r="Z58" s="25" t="e">
        <f>COUNTIF(#REF!,CONCATENATE($Y$22,X58))</f>
        <v>#REF!</v>
      </c>
      <c r="AA58" s="25" t="e">
        <f>COUNTIF(#REF!,CONCATENATE($AA$22,X58))</f>
        <v>#REF!</v>
      </c>
      <c r="AB58" s="25" t="e">
        <f>COUNTIF(#REF!,CONCATENATE($AB$22,X58))</f>
        <v>#REF!</v>
      </c>
      <c r="AC58" s="6" t="e">
        <f t="shared" si="3"/>
        <v>#REF!</v>
      </c>
    </row>
    <row r="59" spans="2:29" x14ac:dyDescent="0.2">
      <c r="B59" s="15">
        <v>36</v>
      </c>
      <c r="C59" s="23" t="e">
        <f>COUNTIF(#REF!,FORMULAS!B59)</f>
        <v>#REF!</v>
      </c>
      <c r="D59" s="3" t="e">
        <f>COUNTIF(#REF!,FORMULAS!B59)</f>
        <v>#REF!</v>
      </c>
      <c r="E59" s="3" t="e">
        <f>COUNTIF(#REF!,FORMULAS!B59)</f>
        <v>#REF!</v>
      </c>
      <c r="F59" s="3" t="e">
        <f>COUNTIF(#REF!,FORMULAS!B59)</f>
        <v>#REF!</v>
      </c>
      <c r="G59" s="24" t="e">
        <f t="shared" si="1"/>
        <v>#REF!</v>
      </c>
      <c r="H59" s="18"/>
      <c r="I59" s="15">
        <v>36</v>
      </c>
      <c r="J59" s="25" t="e">
        <f>COUNTIFS(#REF!,FORMULAS!I59,#REF!,"&gt;=70%")</f>
        <v>#REF!</v>
      </c>
      <c r="K59" s="22" t="e">
        <f>COUNTIFS(#REF!,FORMULAS!I59,#REF!,"&gt;=70%")</f>
        <v>#REF!</v>
      </c>
      <c r="L59" s="22" t="e">
        <f>COUNTIFS(#REF!,FORMULAS!I59,#REF!,"&gt;=70%")</f>
        <v>#REF!</v>
      </c>
      <c r="M59" s="22" t="e">
        <f>COUNTIFS(#REF!,FORMULAS!I59,#REF!,"&gt;=70%")</f>
        <v>#REF!</v>
      </c>
      <c r="N59" s="6" t="e">
        <f t="shared" si="2"/>
        <v>#REF!</v>
      </c>
      <c r="O59" s="26" t="e">
        <f t="shared" si="4"/>
        <v>#REF!</v>
      </c>
      <c r="X59" s="36">
        <v>36</v>
      </c>
      <c r="Y59" s="25" t="e">
        <f>COUNTIF(#REF!,CONCATENATE($Y$22,X59))</f>
        <v>#REF!</v>
      </c>
      <c r="Z59" s="25" t="e">
        <f>COUNTIF(#REF!,CONCATENATE($Y$22,X59))</f>
        <v>#REF!</v>
      </c>
      <c r="AA59" s="25" t="e">
        <f>COUNTIF(#REF!,CONCATENATE($AA$22,X59))</f>
        <v>#REF!</v>
      </c>
      <c r="AB59" s="25" t="e">
        <f>COUNTIF(#REF!,CONCATENATE($AB$22,X59))</f>
        <v>#REF!</v>
      </c>
      <c r="AC59" s="6" t="e">
        <f t="shared" si="3"/>
        <v>#REF!</v>
      </c>
    </row>
    <row r="60" spans="2:29" x14ac:dyDescent="0.2">
      <c r="B60" s="15">
        <v>37</v>
      </c>
      <c r="C60" s="23" t="e">
        <f>COUNTIF(#REF!,FORMULAS!B60)</f>
        <v>#REF!</v>
      </c>
      <c r="D60" s="3" t="e">
        <f>COUNTIF(#REF!,FORMULAS!B60)</f>
        <v>#REF!</v>
      </c>
      <c r="E60" s="3" t="e">
        <f>COUNTIF(#REF!,FORMULAS!B60)</f>
        <v>#REF!</v>
      </c>
      <c r="F60" s="3" t="e">
        <f>COUNTIF(#REF!,FORMULAS!B60)</f>
        <v>#REF!</v>
      </c>
      <c r="G60" s="24" t="e">
        <f t="shared" si="1"/>
        <v>#REF!</v>
      </c>
      <c r="H60" s="18"/>
      <c r="I60" s="15">
        <v>37</v>
      </c>
      <c r="J60" s="25" t="e">
        <f>COUNTIFS(#REF!,FORMULAS!I60,#REF!,"&gt;=70%")</f>
        <v>#REF!</v>
      </c>
      <c r="K60" s="22" t="e">
        <f>COUNTIFS(#REF!,FORMULAS!I60,#REF!,"&gt;=70%")</f>
        <v>#REF!</v>
      </c>
      <c r="L60" s="22" t="e">
        <f>COUNTIFS(#REF!,FORMULAS!I60,#REF!,"&gt;=70%")</f>
        <v>#REF!</v>
      </c>
      <c r="M60" s="22" t="e">
        <f>COUNTIFS(#REF!,FORMULAS!I60,#REF!,"&gt;=70%")</f>
        <v>#REF!</v>
      </c>
      <c r="N60" s="6" t="e">
        <f t="shared" si="2"/>
        <v>#REF!</v>
      </c>
      <c r="O60" s="26" t="e">
        <f t="shared" si="4"/>
        <v>#REF!</v>
      </c>
      <c r="X60" s="36">
        <v>37</v>
      </c>
      <c r="Y60" s="25" t="e">
        <f>COUNTIF(#REF!,CONCATENATE($Y$22,X60))</f>
        <v>#REF!</v>
      </c>
      <c r="Z60" s="25" t="e">
        <f>COUNTIF(#REF!,CONCATENATE($Y$22,X60))</f>
        <v>#REF!</v>
      </c>
      <c r="AA60" s="25" t="e">
        <f>COUNTIF(#REF!,CONCATENATE($AA$22,X60))</f>
        <v>#REF!</v>
      </c>
      <c r="AB60" s="25" t="e">
        <f>COUNTIF(#REF!,CONCATENATE($AB$22,X60))</f>
        <v>#REF!</v>
      </c>
      <c r="AC60" s="6" t="e">
        <f t="shared" si="3"/>
        <v>#REF!</v>
      </c>
    </row>
    <row r="61" spans="2:29" x14ac:dyDescent="0.2">
      <c r="B61" s="15">
        <v>38</v>
      </c>
      <c r="C61" s="23" t="e">
        <f>COUNTIF(#REF!,FORMULAS!B61)</f>
        <v>#REF!</v>
      </c>
      <c r="D61" s="3" t="e">
        <f>COUNTIF(#REF!,FORMULAS!B61)</f>
        <v>#REF!</v>
      </c>
      <c r="E61" s="3" t="e">
        <f>COUNTIF(#REF!,FORMULAS!B61)</f>
        <v>#REF!</v>
      </c>
      <c r="F61" s="3" t="e">
        <f>COUNTIF(#REF!,FORMULAS!B61)</f>
        <v>#REF!</v>
      </c>
      <c r="G61" s="24" t="e">
        <f t="shared" si="1"/>
        <v>#REF!</v>
      </c>
      <c r="H61" s="18"/>
      <c r="I61" s="15">
        <v>38</v>
      </c>
      <c r="J61" s="25" t="e">
        <f>COUNTIFS(#REF!,FORMULAS!I61,#REF!,"&gt;=70%")</f>
        <v>#REF!</v>
      </c>
      <c r="K61" s="22" t="e">
        <f>COUNTIFS(#REF!,FORMULAS!I61,#REF!,"&gt;=70%")</f>
        <v>#REF!</v>
      </c>
      <c r="L61" s="22" t="e">
        <f>COUNTIFS(#REF!,FORMULAS!I61,#REF!,"&gt;=70%")</f>
        <v>#REF!</v>
      </c>
      <c r="M61" s="22" t="e">
        <f>COUNTIFS(#REF!,FORMULAS!I61,#REF!,"&gt;=70%")</f>
        <v>#REF!</v>
      </c>
      <c r="N61" s="6" t="e">
        <f t="shared" si="2"/>
        <v>#REF!</v>
      </c>
      <c r="O61" s="26" t="e">
        <f t="shared" si="4"/>
        <v>#REF!</v>
      </c>
      <c r="X61" s="36">
        <v>38</v>
      </c>
      <c r="Y61" s="25" t="e">
        <f>COUNTIF(#REF!,CONCATENATE($Y$22,X61))</f>
        <v>#REF!</v>
      </c>
      <c r="Z61" s="25" t="e">
        <f>COUNTIF(#REF!,CONCATENATE($Y$22,X61))</f>
        <v>#REF!</v>
      </c>
      <c r="AA61" s="25" t="e">
        <f>COUNTIF(#REF!,CONCATENATE($AA$22,X61))</f>
        <v>#REF!</v>
      </c>
      <c r="AB61" s="25" t="e">
        <f>COUNTIF(#REF!,CONCATENATE($AB$22,X61))</f>
        <v>#REF!</v>
      </c>
      <c r="AC61" s="6" t="e">
        <f t="shared" si="3"/>
        <v>#REF!</v>
      </c>
    </row>
    <row r="62" spans="2:29" x14ac:dyDescent="0.2">
      <c r="B62" s="15">
        <v>39</v>
      </c>
      <c r="C62" s="23" t="e">
        <f>COUNTIF(#REF!,FORMULAS!B62)</f>
        <v>#REF!</v>
      </c>
      <c r="D62" s="3" t="e">
        <f>COUNTIF(#REF!,FORMULAS!B62)</f>
        <v>#REF!</v>
      </c>
      <c r="E62" s="3" t="e">
        <f>COUNTIF(#REF!,FORMULAS!B62)</f>
        <v>#REF!</v>
      </c>
      <c r="F62" s="3" t="e">
        <f>COUNTIF(#REF!,FORMULAS!B62)</f>
        <v>#REF!</v>
      </c>
      <c r="G62" s="24" t="e">
        <f t="shared" si="1"/>
        <v>#REF!</v>
      </c>
      <c r="H62" s="18"/>
      <c r="I62" s="15">
        <v>39</v>
      </c>
      <c r="J62" s="25" t="e">
        <f>COUNTIFS(#REF!,FORMULAS!I62,#REF!,"&gt;=70%")</f>
        <v>#REF!</v>
      </c>
      <c r="K62" s="22" t="e">
        <f>COUNTIFS(#REF!,FORMULAS!I62,#REF!,"&gt;=70%")</f>
        <v>#REF!</v>
      </c>
      <c r="L62" s="22" t="e">
        <f>COUNTIFS(#REF!,FORMULAS!I62,#REF!,"&gt;=70%")</f>
        <v>#REF!</v>
      </c>
      <c r="M62" s="22" t="e">
        <f>COUNTIFS(#REF!,FORMULAS!I62,#REF!,"&gt;=70%")</f>
        <v>#REF!</v>
      </c>
      <c r="N62" s="6" t="e">
        <f t="shared" si="2"/>
        <v>#REF!</v>
      </c>
      <c r="O62" s="26" t="e">
        <f t="shared" si="4"/>
        <v>#REF!</v>
      </c>
      <c r="X62" s="36">
        <v>39</v>
      </c>
      <c r="Y62" s="25" t="e">
        <f>COUNTIF(#REF!,CONCATENATE($Y$22,X62))</f>
        <v>#REF!</v>
      </c>
      <c r="Z62" s="25" t="e">
        <f>COUNTIF(#REF!,CONCATENATE($Y$22,X62))</f>
        <v>#REF!</v>
      </c>
      <c r="AA62" s="25" t="e">
        <f>COUNTIF(#REF!,CONCATENATE($AA$22,X62))</f>
        <v>#REF!</v>
      </c>
      <c r="AB62" s="25" t="e">
        <f>COUNTIF(#REF!,CONCATENATE($AB$22,X62))</f>
        <v>#REF!</v>
      </c>
      <c r="AC62" s="6" t="e">
        <f t="shared" si="3"/>
        <v>#REF!</v>
      </c>
    </row>
    <row r="63" spans="2:29" x14ac:dyDescent="0.2">
      <c r="B63" s="15">
        <v>40</v>
      </c>
      <c r="C63" s="23" t="e">
        <f>COUNTIF(#REF!,FORMULAS!B63)</f>
        <v>#REF!</v>
      </c>
      <c r="D63" s="3" t="e">
        <f>COUNTIF(#REF!,FORMULAS!B63)</f>
        <v>#REF!</v>
      </c>
      <c r="E63" s="3" t="e">
        <f>COUNTIF(#REF!,FORMULAS!B63)</f>
        <v>#REF!</v>
      </c>
      <c r="F63" s="3" t="e">
        <f>COUNTIF(#REF!,FORMULAS!B63)</f>
        <v>#REF!</v>
      </c>
      <c r="G63" s="24" t="e">
        <f t="shared" si="1"/>
        <v>#REF!</v>
      </c>
      <c r="H63" s="18"/>
      <c r="I63" s="15">
        <v>40</v>
      </c>
      <c r="J63" s="25" t="e">
        <f>COUNTIFS(#REF!,FORMULAS!I63,#REF!,"&gt;=70%")</f>
        <v>#REF!</v>
      </c>
      <c r="K63" s="22" t="e">
        <f>COUNTIFS(#REF!,FORMULAS!I63,#REF!,"&gt;=70%")</f>
        <v>#REF!</v>
      </c>
      <c r="L63" s="22" t="e">
        <f>COUNTIFS(#REF!,FORMULAS!I63,#REF!,"&gt;=70%")</f>
        <v>#REF!</v>
      </c>
      <c r="M63" s="22" t="e">
        <f>COUNTIFS(#REF!,FORMULAS!I63,#REF!,"&gt;=70%")</f>
        <v>#REF!</v>
      </c>
      <c r="N63" s="6" t="e">
        <f t="shared" si="2"/>
        <v>#REF!</v>
      </c>
      <c r="O63" s="26" t="e">
        <f t="shared" si="4"/>
        <v>#REF!</v>
      </c>
      <c r="X63" s="36">
        <v>40</v>
      </c>
      <c r="Y63" s="25" t="e">
        <f>COUNTIF(#REF!,CONCATENATE($Y$22,X63))</f>
        <v>#REF!</v>
      </c>
      <c r="Z63" s="25" t="e">
        <f>COUNTIF(#REF!,CONCATENATE($Y$22,X63))</f>
        <v>#REF!</v>
      </c>
      <c r="AA63" s="25" t="e">
        <f>COUNTIF(#REF!,CONCATENATE($AA$22,X63))</f>
        <v>#REF!</v>
      </c>
      <c r="AB63" s="25" t="e">
        <f>COUNTIF(#REF!,CONCATENATE($AB$22,X63))</f>
        <v>#REF!</v>
      </c>
      <c r="AC63" s="6" t="e">
        <f t="shared" si="3"/>
        <v>#REF!</v>
      </c>
    </row>
    <row r="64" spans="2:29" x14ac:dyDescent="0.2">
      <c r="B64" s="15">
        <v>41</v>
      </c>
      <c r="C64" s="23" t="e">
        <f>COUNTIF(#REF!,FORMULAS!B64)</f>
        <v>#REF!</v>
      </c>
      <c r="D64" s="3" t="e">
        <f>COUNTIF(#REF!,FORMULAS!B64)</f>
        <v>#REF!</v>
      </c>
      <c r="E64" s="3" t="e">
        <f>COUNTIF(#REF!,FORMULAS!B64)</f>
        <v>#REF!</v>
      </c>
      <c r="F64" s="3" t="e">
        <f>COUNTIF(#REF!,FORMULAS!B64)</f>
        <v>#REF!</v>
      </c>
      <c r="G64" s="24" t="e">
        <f t="shared" si="1"/>
        <v>#REF!</v>
      </c>
      <c r="H64" s="18"/>
      <c r="I64" s="15">
        <v>41</v>
      </c>
      <c r="J64" s="25" t="e">
        <f>COUNTIFS(#REF!,FORMULAS!I64,#REF!,"&gt;=70%")</f>
        <v>#REF!</v>
      </c>
      <c r="K64" s="22" t="e">
        <f>COUNTIFS(#REF!,FORMULAS!I64,#REF!,"&gt;=70%")</f>
        <v>#REF!</v>
      </c>
      <c r="L64" s="22" t="e">
        <f>COUNTIFS(#REF!,FORMULAS!I64,#REF!,"&gt;=70%")</f>
        <v>#REF!</v>
      </c>
      <c r="M64" s="22" t="e">
        <f>COUNTIFS(#REF!,FORMULAS!I64,#REF!,"&gt;=70%")</f>
        <v>#REF!</v>
      </c>
      <c r="N64" s="6" t="e">
        <f t="shared" si="2"/>
        <v>#REF!</v>
      </c>
      <c r="O64" s="26" t="e">
        <f t="shared" si="4"/>
        <v>#REF!</v>
      </c>
      <c r="X64" s="36">
        <v>41</v>
      </c>
      <c r="Y64" s="25" t="e">
        <f>COUNTIF(#REF!,CONCATENATE($Y$22,X64))</f>
        <v>#REF!</v>
      </c>
      <c r="Z64" s="25" t="e">
        <f>COUNTIF(#REF!,CONCATENATE($Y$22,X64))</f>
        <v>#REF!</v>
      </c>
      <c r="AA64" s="25" t="e">
        <f>COUNTIF(#REF!,CONCATENATE($AA$22,X64))</f>
        <v>#REF!</v>
      </c>
      <c r="AB64" s="25" t="e">
        <f>COUNTIF(#REF!,CONCATENATE($AB$22,X64))</f>
        <v>#REF!</v>
      </c>
      <c r="AC64" s="6" t="e">
        <f t="shared" si="3"/>
        <v>#REF!</v>
      </c>
    </row>
    <row r="65" spans="2:29" x14ac:dyDescent="0.2">
      <c r="B65" s="15">
        <v>42</v>
      </c>
      <c r="C65" s="23" t="e">
        <f>COUNTIF(#REF!,FORMULAS!B65)</f>
        <v>#REF!</v>
      </c>
      <c r="D65" s="3" t="e">
        <f>COUNTIF(#REF!,FORMULAS!B65)</f>
        <v>#REF!</v>
      </c>
      <c r="E65" s="3" t="e">
        <f>COUNTIF(#REF!,FORMULAS!B65)</f>
        <v>#REF!</v>
      </c>
      <c r="F65" s="3" t="e">
        <f>COUNTIF(#REF!,FORMULAS!B65)</f>
        <v>#REF!</v>
      </c>
      <c r="G65" s="24" t="e">
        <f t="shared" si="1"/>
        <v>#REF!</v>
      </c>
      <c r="H65" s="18"/>
      <c r="I65" s="15">
        <v>42</v>
      </c>
      <c r="J65" s="25" t="e">
        <f>COUNTIFS(#REF!,FORMULAS!I65,#REF!,"&gt;=70%")</f>
        <v>#REF!</v>
      </c>
      <c r="K65" s="22" t="e">
        <f>COUNTIFS(#REF!,FORMULAS!I65,#REF!,"&gt;=70%")</f>
        <v>#REF!</v>
      </c>
      <c r="L65" s="22" t="e">
        <f>COUNTIFS(#REF!,FORMULAS!I65,#REF!,"&gt;=70%")</f>
        <v>#REF!</v>
      </c>
      <c r="M65" s="22" t="e">
        <f>COUNTIFS(#REF!,FORMULAS!I65,#REF!,"&gt;=70%")</f>
        <v>#REF!</v>
      </c>
      <c r="N65" s="6" t="e">
        <f t="shared" si="2"/>
        <v>#REF!</v>
      </c>
      <c r="O65" s="26" t="e">
        <f t="shared" si="4"/>
        <v>#REF!</v>
      </c>
      <c r="X65" s="36">
        <v>42</v>
      </c>
      <c r="Y65" s="25" t="e">
        <f>COUNTIF(#REF!,CONCATENATE($Y$22,X65))</f>
        <v>#REF!</v>
      </c>
      <c r="Z65" s="25" t="e">
        <f>COUNTIF(#REF!,CONCATENATE($Y$22,X65))</f>
        <v>#REF!</v>
      </c>
      <c r="AA65" s="25" t="e">
        <f>COUNTIF(#REF!,CONCATENATE($AA$22,X65))</f>
        <v>#REF!</v>
      </c>
      <c r="AB65" s="25" t="e">
        <f>COUNTIF(#REF!,CONCATENATE($AB$22,X65))</f>
        <v>#REF!</v>
      </c>
      <c r="AC65" s="6" t="e">
        <f t="shared" si="3"/>
        <v>#REF!</v>
      </c>
    </row>
    <row r="66" spans="2:29" x14ac:dyDescent="0.2">
      <c r="B66" s="15">
        <v>43</v>
      </c>
      <c r="C66" s="23" t="e">
        <f>COUNTIF(#REF!,FORMULAS!B66)</f>
        <v>#REF!</v>
      </c>
      <c r="D66" s="3" t="e">
        <f>COUNTIF(#REF!,FORMULAS!B66)</f>
        <v>#REF!</v>
      </c>
      <c r="E66" s="3" t="e">
        <f>COUNTIF(#REF!,FORMULAS!B66)</f>
        <v>#REF!</v>
      </c>
      <c r="F66" s="3" t="e">
        <f>COUNTIF(#REF!,FORMULAS!B66)</f>
        <v>#REF!</v>
      </c>
      <c r="G66" s="24" t="e">
        <f t="shared" si="1"/>
        <v>#REF!</v>
      </c>
      <c r="H66" s="18"/>
      <c r="I66" s="15">
        <v>43</v>
      </c>
      <c r="J66" s="25" t="e">
        <f>COUNTIFS(#REF!,FORMULAS!I66,#REF!,"&gt;=70%")</f>
        <v>#REF!</v>
      </c>
      <c r="K66" s="22" t="e">
        <f>COUNTIFS(#REF!,FORMULAS!I66,#REF!,"&gt;=70%")</f>
        <v>#REF!</v>
      </c>
      <c r="L66" s="22" t="e">
        <f>COUNTIFS(#REF!,FORMULAS!I66,#REF!,"&gt;=70%")</f>
        <v>#REF!</v>
      </c>
      <c r="M66" s="22" t="e">
        <f>COUNTIFS(#REF!,FORMULAS!I66,#REF!,"&gt;=70%")</f>
        <v>#REF!</v>
      </c>
      <c r="N66" s="6" t="e">
        <f t="shared" si="2"/>
        <v>#REF!</v>
      </c>
      <c r="O66" s="26" t="e">
        <f t="shared" si="4"/>
        <v>#REF!</v>
      </c>
      <c r="X66" s="36">
        <v>43</v>
      </c>
      <c r="Y66" s="25" t="e">
        <f>COUNTIF(#REF!,CONCATENATE($Y$22,X66))</f>
        <v>#REF!</v>
      </c>
      <c r="Z66" s="25" t="e">
        <f>COUNTIF(#REF!,CONCATENATE($Y$22,X66))</f>
        <v>#REF!</v>
      </c>
      <c r="AA66" s="25" t="e">
        <f>COUNTIF(#REF!,CONCATENATE($AA$22,X66))</f>
        <v>#REF!</v>
      </c>
      <c r="AB66" s="25" t="e">
        <f>COUNTIF(#REF!,CONCATENATE($AB$22,X66))</f>
        <v>#REF!</v>
      </c>
      <c r="AC66" s="6" t="e">
        <f t="shared" si="3"/>
        <v>#REF!</v>
      </c>
    </row>
    <row r="67" spans="2:29" x14ac:dyDescent="0.2">
      <c r="B67" s="15">
        <v>44</v>
      </c>
      <c r="C67" s="23" t="e">
        <f>COUNTIF(#REF!,FORMULAS!B67)</f>
        <v>#REF!</v>
      </c>
      <c r="D67" s="3" t="e">
        <f>COUNTIF(#REF!,FORMULAS!B67)</f>
        <v>#REF!</v>
      </c>
      <c r="E67" s="3" t="e">
        <f>COUNTIF(#REF!,FORMULAS!B67)</f>
        <v>#REF!</v>
      </c>
      <c r="F67" s="3" t="e">
        <f>COUNTIF(#REF!,FORMULAS!B67)</f>
        <v>#REF!</v>
      </c>
      <c r="G67" s="24" t="e">
        <f t="shared" si="1"/>
        <v>#REF!</v>
      </c>
      <c r="H67" s="18"/>
      <c r="I67" s="15">
        <v>44</v>
      </c>
      <c r="J67" s="25" t="e">
        <f>COUNTIFS(#REF!,FORMULAS!I67,#REF!,"&gt;=70%")</f>
        <v>#REF!</v>
      </c>
      <c r="K67" s="22" t="e">
        <f>COUNTIFS(#REF!,FORMULAS!I67,#REF!,"&gt;=70%")</f>
        <v>#REF!</v>
      </c>
      <c r="L67" s="22" t="e">
        <f>COUNTIFS(#REF!,FORMULAS!I67,#REF!,"&gt;=70%")</f>
        <v>#REF!</v>
      </c>
      <c r="M67" s="22" t="e">
        <f>COUNTIFS(#REF!,FORMULAS!I67,#REF!,"&gt;=70%")</f>
        <v>#REF!</v>
      </c>
      <c r="N67" s="6" t="e">
        <f t="shared" si="2"/>
        <v>#REF!</v>
      </c>
      <c r="O67" s="26" t="e">
        <f t="shared" si="4"/>
        <v>#REF!</v>
      </c>
      <c r="X67" s="36">
        <v>44</v>
      </c>
      <c r="Y67" s="25" t="e">
        <f>COUNTIF(#REF!,CONCATENATE($Y$22,X67))</f>
        <v>#REF!</v>
      </c>
      <c r="Z67" s="25" t="e">
        <f>COUNTIF(#REF!,CONCATENATE($Y$22,X67))</f>
        <v>#REF!</v>
      </c>
      <c r="AA67" s="25" t="e">
        <f>COUNTIF(#REF!,CONCATENATE($AA$22,X67))</f>
        <v>#REF!</v>
      </c>
      <c r="AB67" s="25" t="e">
        <f>COUNTIF(#REF!,CONCATENATE($AB$22,X67))</f>
        <v>#REF!</v>
      </c>
      <c r="AC67" s="6" t="e">
        <f t="shared" si="3"/>
        <v>#REF!</v>
      </c>
    </row>
    <row r="68" spans="2:29" x14ac:dyDescent="0.2">
      <c r="B68" s="15">
        <v>45</v>
      </c>
      <c r="C68" s="23" t="e">
        <f>COUNTIF(#REF!,FORMULAS!B68)</f>
        <v>#REF!</v>
      </c>
      <c r="D68" s="3" t="e">
        <f>COUNTIF(#REF!,FORMULAS!B68)</f>
        <v>#REF!</v>
      </c>
      <c r="E68" s="3" t="e">
        <f>COUNTIF(#REF!,FORMULAS!B68)</f>
        <v>#REF!</v>
      </c>
      <c r="F68" s="3" t="e">
        <f>COUNTIF(#REF!,FORMULAS!B68)</f>
        <v>#REF!</v>
      </c>
      <c r="G68" s="24" t="e">
        <f t="shared" si="1"/>
        <v>#REF!</v>
      </c>
      <c r="H68" s="18"/>
      <c r="I68" s="15">
        <v>45</v>
      </c>
      <c r="J68" s="25" t="e">
        <f>COUNTIFS(#REF!,FORMULAS!I68,#REF!,"&gt;=70%")</f>
        <v>#REF!</v>
      </c>
      <c r="K68" s="22" t="e">
        <f>COUNTIFS(#REF!,FORMULAS!I68,#REF!,"&gt;=70%")</f>
        <v>#REF!</v>
      </c>
      <c r="L68" s="22" t="e">
        <f>COUNTIFS(#REF!,FORMULAS!I68,#REF!,"&gt;=70%")</f>
        <v>#REF!</v>
      </c>
      <c r="M68" s="22" t="e">
        <f>COUNTIFS(#REF!,FORMULAS!I68,#REF!,"&gt;=70%")</f>
        <v>#REF!</v>
      </c>
      <c r="N68" s="6" t="e">
        <f t="shared" si="2"/>
        <v>#REF!</v>
      </c>
      <c r="O68" s="26" t="e">
        <f t="shared" si="4"/>
        <v>#REF!</v>
      </c>
      <c r="X68" s="36">
        <v>45</v>
      </c>
      <c r="Y68" s="25" t="e">
        <f>COUNTIF(#REF!,CONCATENATE($Y$22,X68))</f>
        <v>#REF!</v>
      </c>
      <c r="Z68" s="25" t="e">
        <f>COUNTIF(#REF!,CONCATENATE($Y$22,X68))</f>
        <v>#REF!</v>
      </c>
      <c r="AA68" s="25" t="e">
        <f>COUNTIF(#REF!,CONCATENATE($AA$22,X68))</f>
        <v>#REF!</v>
      </c>
      <c r="AB68" s="25" t="e">
        <f>COUNTIF(#REF!,CONCATENATE($AB$22,X68))</f>
        <v>#REF!</v>
      </c>
      <c r="AC68" s="6" t="e">
        <f t="shared" si="3"/>
        <v>#REF!</v>
      </c>
    </row>
    <row r="69" spans="2:29" x14ac:dyDescent="0.2">
      <c r="B69" s="15">
        <v>46</v>
      </c>
      <c r="C69" s="23" t="e">
        <f>COUNTIF(#REF!,FORMULAS!B69)</f>
        <v>#REF!</v>
      </c>
      <c r="D69" s="3" t="e">
        <f>COUNTIF(#REF!,FORMULAS!B69)</f>
        <v>#REF!</v>
      </c>
      <c r="E69" s="3" t="e">
        <f>COUNTIF(#REF!,FORMULAS!B69)</f>
        <v>#REF!</v>
      </c>
      <c r="F69" s="3" t="e">
        <f>COUNTIF(#REF!,FORMULAS!B69)</f>
        <v>#REF!</v>
      </c>
      <c r="G69" s="24" t="e">
        <f t="shared" si="1"/>
        <v>#REF!</v>
      </c>
      <c r="H69" s="18"/>
      <c r="I69" s="15">
        <v>46</v>
      </c>
      <c r="J69" s="25" t="e">
        <f>COUNTIFS(#REF!,FORMULAS!I69,#REF!,"&gt;=70%")</f>
        <v>#REF!</v>
      </c>
      <c r="K69" s="22" t="e">
        <f>COUNTIFS(#REF!,FORMULAS!I69,#REF!,"&gt;=70%")</f>
        <v>#REF!</v>
      </c>
      <c r="L69" s="22" t="e">
        <f>COUNTIFS(#REF!,FORMULAS!I69,#REF!,"&gt;=70%")</f>
        <v>#REF!</v>
      </c>
      <c r="M69" s="22" t="e">
        <f>COUNTIFS(#REF!,FORMULAS!I69,#REF!,"&gt;=70%")</f>
        <v>#REF!</v>
      </c>
      <c r="N69" s="6" t="e">
        <f t="shared" si="2"/>
        <v>#REF!</v>
      </c>
      <c r="O69" s="26" t="e">
        <f t="shared" si="4"/>
        <v>#REF!</v>
      </c>
      <c r="X69" s="36">
        <v>46</v>
      </c>
      <c r="Y69" s="25" t="e">
        <f>COUNTIF(#REF!,CONCATENATE($Y$22,X69))</f>
        <v>#REF!</v>
      </c>
      <c r="Z69" s="25" t="e">
        <f>COUNTIF(#REF!,CONCATENATE($Y$22,X69))</f>
        <v>#REF!</v>
      </c>
      <c r="AA69" s="25" t="e">
        <f>COUNTIF(#REF!,CONCATENATE($AA$22,X69))</f>
        <v>#REF!</v>
      </c>
      <c r="AB69" s="25" t="e">
        <f>COUNTIF(#REF!,CONCATENATE($AB$22,X69))</f>
        <v>#REF!</v>
      </c>
      <c r="AC69" s="6" t="e">
        <f t="shared" si="3"/>
        <v>#REF!</v>
      </c>
    </row>
    <row r="70" spans="2:29" x14ac:dyDescent="0.2">
      <c r="B70" s="15">
        <v>47</v>
      </c>
      <c r="C70" s="23" t="e">
        <f>COUNTIF(#REF!,FORMULAS!B70)</f>
        <v>#REF!</v>
      </c>
      <c r="D70" s="3" t="e">
        <f>COUNTIF(#REF!,FORMULAS!B70)</f>
        <v>#REF!</v>
      </c>
      <c r="E70" s="3" t="e">
        <f>COUNTIF(#REF!,FORMULAS!B70)</f>
        <v>#REF!</v>
      </c>
      <c r="F70" s="3" t="e">
        <f>COUNTIF(#REF!,FORMULAS!B70)</f>
        <v>#REF!</v>
      </c>
      <c r="G70" s="24" t="e">
        <f t="shared" si="1"/>
        <v>#REF!</v>
      </c>
      <c r="H70" s="18"/>
      <c r="I70" s="15">
        <v>47</v>
      </c>
      <c r="J70" s="25" t="e">
        <f>COUNTIFS(#REF!,FORMULAS!I70,#REF!,"&gt;=70%")</f>
        <v>#REF!</v>
      </c>
      <c r="K70" s="22" t="e">
        <f>COUNTIFS(#REF!,FORMULAS!I70,#REF!,"&gt;=70%")</f>
        <v>#REF!</v>
      </c>
      <c r="L70" s="22" t="e">
        <f>COUNTIFS(#REF!,FORMULAS!I70,#REF!,"&gt;=70%")</f>
        <v>#REF!</v>
      </c>
      <c r="M70" s="22" t="e">
        <f>COUNTIFS(#REF!,FORMULAS!I70,#REF!,"&gt;=70%")</f>
        <v>#REF!</v>
      </c>
      <c r="N70" s="6" t="e">
        <f t="shared" si="2"/>
        <v>#REF!</v>
      </c>
      <c r="O70" s="26" t="e">
        <f t="shared" si="4"/>
        <v>#REF!</v>
      </c>
      <c r="X70" s="36">
        <v>47</v>
      </c>
      <c r="Y70" s="25" t="e">
        <f>COUNTIF(#REF!,CONCATENATE($Y$22,X70))</f>
        <v>#REF!</v>
      </c>
      <c r="Z70" s="25" t="e">
        <f>COUNTIF(#REF!,CONCATENATE($Y$22,X70))</f>
        <v>#REF!</v>
      </c>
      <c r="AA70" s="25" t="e">
        <f>COUNTIF(#REF!,CONCATENATE($AA$22,X70))</f>
        <v>#REF!</v>
      </c>
      <c r="AB70" s="25" t="e">
        <f>COUNTIF(#REF!,CONCATENATE($AB$22,X70))</f>
        <v>#REF!</v>
      </c>
      <c r="AC70" s="6" t="e">
        <f t="shared" si="3"/>
        <v>#REF!</v>
      </c>
    </row>
    <row r="71" spans="2:29" x14ac:dyDescent="0.2">
      <c r="B71" s="15">
        <v>48</v>
      </c>
      <c r="C71" s="23" t="e">
        <f>COUNTIF(#REF!,FORMULAS!B71)</f>
        <v>#REF!</v>
      </c>
      <c r="D71" s="3" t="e">
        <f>COUNTIF(#REF!,FORMULAS!B71)</f>
        <v>#REF!</v>
      </c>
      <c r="E71" s="3" t="e">
        <f>COUNTIF(#REF!,FORMULAS!B71)</f>
        <v>#REF!</v>
      </c>
      <c r="F71" s="3" t="e">
        <f>COUNTIF(#REF!,FORMULAS!B71)</f>
        <v>#REF!</v>
      </c>
      <c r="G71" s="24" t="e">
        <f t="shared" si="1"/>
        <v>#REF!</v>
      </c>
      <c r="H71" s="18"/>
      <c r="I71" s="15">
        <v>48</v>
      </c>
      <c r="J71" s="25" t="e">
        <f>COUNTIFS(#REF!,FORMULAS!I71,#REF!,"&gt;=70%")</f>
        <v>#REF!</v>
      </c>
      <c r="K71" s="22" t="e">
        <f>COUNTIFS(#REF!,FORMULAS!I71,#REF!,"&gt;=70%")</f>
        <v>#REF!</v>
      </c>
      <c r="L71" s="22" t="e">
        <f>COUNTIFS(#REF!,FORMULAS!I71,#REF!,"&gt;=70%")</f>
        <v>#REF!</v>
      </c>
      <c r="M71" s="22" t="e">
        <f>COUNTIFS(#REF!,FORMULAS!I71,#REF!,"&gt;=70%")</f>
        <v>#REF!</v>
      </c>
      <c r="N71" s="6" t="e">
        <f t="shared" si="2"/>
        <v>#REF!</v>
      </c>
      <c r="O71" s="26" t="e">
        <f t="shared" si="4"/>
        <v>#REF!</v>
      </c>
      <c r="X71" s="36">
        <v>48</v>
      </c>
      <c r="Y71" s="25" t="e">
        <f>COUNTIF(#REF!,CONCATENATE($Y$22,X71))</f>
        <v>#REF!</v>
      </c>
      <c r="Z71" s="25" t="e">
        <f>COUNTIF(#REF!,CONCATENATE($Y$22,X71))</f>
        <v>#REF!</v>
      </c>
      <c r="AA71" s="25" t="e">
        <f>COUNTIF(#REF!,CONCATENATE($AA$22,X71))</f>
        <v>#REF!</v>
      </c>
      <c r="AB71" s="25" t="e">
        <f>COUNTIF(#REF!,CONCATENATE($AB$22,X71))</f>
        <v>#REF!</v>
      </c>
      <c r="AC71" s="6" t="e">
        <f t="shared" si="3"/>
        <v>#REF!</v>
      </c>
    </row>
    <row r="72" spans="2:29" x14ac:dyDescent="0.2">
      <c r="B72" s="15">
        <v>49</v>
      </c>
      <c r="C72" s="23" t="e">
        <f>COUNTIF(#REF!,FORMULAS!B72)</f>
        <v>#REF!</v>
      </c>
      <c r="D72" s="3" t="e">
        <f>COUNTIF(#REF!,FORMULAS!B72)</f>
        <v>#REF!</v>
      </c>
      <c r="E72" s="3" t="e">
        <f>COUNTIF(#REF!,FORMULAS!B72)</f>
        <v>#REF!</v>
      </c>
      <c r="F72" s="3" t="e">
        <f>COUNTIF(#REF!,FORMULAS!B72)</f>
        <v>#REF!</v>
      </c>
      <c r="G72" s="24" t="e">
        <f t="shared" si="1"/>
        <v>#REF!</v>
      </c>
      <c r="H72" s="18"/>
      <c r="I72" s="15">
        <v>49</v>
      </c>
      <c r="J72" s="25" t="e">
        <f>COUNTIFS(#REF!,FORMULAS!I72,#REF!,"&gt;=70%")</f>
        <v>#REF!</v>
      </c>
      <c r="K72" s="22" t="e">
        <f>COUNTIFS(#REF!,FORMULAS!I72,#REF!,"&gt;=70%")</f>
        <v>#REF!</v>
      </c>
      <c r="L72" s="22" t="e">
        <f>COUNTIFS(#REF!,FORMULAS!I72,#REF!,"&gt;=70%")</f>
        <v>#REF!</v>
      </c>
      <c r="M72" s="22" t="e">
        <f>COUNTIFS(#REF!,FORMULAS!I72,#REF!,"&gt;=70%")</f>
        <v>#REF!</v>
      </c>
      <c r="N72" s="6" t="e">
        <f t="shared" si="2"/>
        <v>#REF!</v>
      </c>
      <c r="O72" s="26" t="e">
        <f t="shared" si="4"/>
        <v>#REF!</v>
      </c>
      <c r="X72" s="36">
        <v>49</v>
      </c>
      <c r="Y72" s="25" t="e">
        <f>COUNTIF(#REF!,CONCATENATE($Y$22,X72))</f>
        <v>#REF!</v>
      </c>
      <c r="Z72" s="25" t="e">
        <f>COUNTIF(#REF!,CONCATENATE($Y$22,X72))</f>
        <v>#REF!</v>
      </c>
      <c r="AA72" s="25" t="e">
        <f>COUNTIF(#REF!,CONCATENATE($AA$22,X72))</f>
        <v>#REF!</v>
      </c>
      <c r="AB72" s="25" t="e">
        <f>COUNTIF(#REF!,CONCATENATE($AB$22,X72))</f>
        <v>#REF!</v>
      </c>
      <c r="AC72" s="6" t="e">
        <f t="shared" si="3"/>
        <v>#REF!</v>
      </c>
    </row>
    <row r="73" spans="2:29" x14ac:dyDescent="0.2">
      <c r="B73" s="15">
        <v>50</v>
      </c>
      <c r="C73" s="23" t="e">
        <f>COUNTIF(#REF!,FORMULAS!B73)</f>
        <v>#REF!</v>
      </c>
      <c r="D73" s="3" t="e">
        <f>COUNTIF(#REF!,FORMULAS!B73)</f>
        <v>#REF!</v>
      </c>
      <c r="E73" s="3" t="e">
        <f>COUNTIF(#REF!,FORMULAS!B73)</f>
        <v>#REF!</v>
      </c>
      <c r="F73" s="3" t="e">
        <f>COUNTIF(#REF!,FORMULAS!B73)</f>
        <v>#REF!</v>
      </c>
      <c r="G73" s="24" t="e">
        <f t="shared" si="1"/>
        <v>#REF!</v>
      </c>
      <c r="H73" s="18"/>
      <c r="I73" s="15">
        <v>50</v>
      </c>
      <c r="J73" s="25" t="e">
        <f>COUNTIFS(#REF!,FORMULAS!I73,#REF!,"&gt;=70%")</f>
        <v>#REF!</v>
      </c>
      <c r="K73" s="22" t="e">
        <f>COUNTIFS(#REF!,FORMULAS!I73,#REF!,"&gt;=70%")</f>
        <v>#REF!</v>
      </c>
      <c r="L73" s="22" t="e">
        <f>COUNTIFS(#REF!,FORMULAS!I73,#REF!,"&gt;=70%")</f>
        <v>#REF!</v>
      </c>
      <c r="M73" s="22" t="e">
        <f>COUNTIFS(#REF!,FORMULAS!I73,#REF!,"&gt;=70%")</f>
        <v>#REF!</v>
      </c>
      <c r="N73" s="6" t="e">
        <f t="shared" si="2"/>
        <v>#REF!</v>
      </c>
      <c r="O73" s="26" t="e">
        <f t="shared" si="4"/>
        <v>#REF!</v>
      </c>
      <c r="X73" s="36">
        <v>50</v>
      </c>
      <c r="Y73" s="25" t="e">
        <f>COUNTIF(#REF!,CONCATENATE($Y$22,X73))</f>
        <v>#REF!</v>
      </c>
      <c r="Z73" s="25" t="e">
        <f>COUNTIF(#REF!,CONCATENATE($Y$22,X73))</f>
        <v>#REF!</v>
      </c>
      <c r="AA73" s="25" t="e">
        <f>COUNTIF(#REF!,CONCATENATE($AA$22,X73))</f>
        <v>#REF!</v>
      </c>
      <c r="AB73" s="25" t="e">
        <f>COUNTIF(#REF!,CONCATENATE($AB$22,X73))</f>
        <v>#REF!</v>
      </c>
      <c r="AC73" s="6" t="e">
        <f t="shared" si="3"/>
        <v>#REF!</v>
      </c>
    </row>
    <row r="74" spans="2:29" x14ac:dyDescent="0.2">
      <c r="B74" s="15">
        <v>51</v>
      </c>
      <c r="C74" s="23" t="e">
        <f>COUNTIF(#REF!,FORMULAS!B74)</f>
        <v>#REF!</v>
      </c>
      <c r="D74" s="3" t="e">
        <f>COUNTIF(#REF!,FORMULAS!B74)</f>
        <v>#REF!</v>
      </c>
      <c r="E74" s="3" t="e">
        <f>COUNTIF(#REF!,FORMULAS!B74)</f>
        <v>#REF!</v>
      </c>
      <c r="F74" s="3" t="e">
        <f>COUNTIF(#REF!,FORMULAS!B74)</f>
        <v>#REF!</v>
      </c>
      <c r="G74" s="24" t="e">
        <f t="shared" si="1"/>
        <v>#REF!</v>
      </c>
      <c r="H74" s="18"/>
      <c r="I74" s="15">
        <v>51</v>
      </c>
      <c r="J74" s="25" t="e">
        <f>COUNTIFS(#REF!,FORMULAS!I74,#REF!,"&gt;=70%")</f>
        <v>#REF!</v>
      </c>
      <c r="K74" s="22" t="e">
        <f>COUNTIFS(#REF!,FORMULAS!I74,#REF!,"&gt;=70%")</f>
        <v>#REF!</v>
      </c>
      <c r="L74" s="22" t="e">
        <f>COUNTIFS(#REF!,FORMULAS!I74,#REF!,"&gt;=70%")</f>
        <v>#REF!</v>
      </c>
      <c r="M74" s="22" t="e">
        <f>COUNTIFS(#REF!,FORMULAS!I74,#REF!,"&gt;=70%")</f>
        <v>#REF!</v>
      </c>
      <c r="N74" s="6" t="e">
        <f t="shared" si="2"/>
        <v>#REF!</v>
      </c>
      <c r="O74" s="26" t="e">
        <f t="shared" si="4"/>
        <v>#REF!</v>
      </c>
      <c r="X74" s="36">
        <v>51</v>
      </c>
      <c r="Y74" s="25" t="e">
        <f>COUNTIF(#REF!,CONCATENATE($Y$22,X74))</f>
        <v>#REF!</v>
      </c>
      <c r="Z74" s="25" t="e">
        <f>COUNTIF(#REF!,CONCATENATE($Y$22,X74))</f>
        <v>#REF!</v>
      </c>
      <c r="AA74" s="25" t="e">
        <f>COUNTIF(#REF!,CONCATENATE($AA$22,X74))</f>
        <v>#REF!</v>
      </c>
      <c r="AB74" s="25" t="e">
        <f>COUNTIF(#REF!,CONCATENATE($AB$22,X74))</f>
        <v>#REF!</v>
      </c>
      <c r="AC74" s="6" t="e">
        <f t="shared" si="3"/>
        <v>#REF!</v>
      </c>
    </row>
    <row r="75" spans="2:29" x14ac:dyDescent="0.2">
      <c r="B75" s="15">
        <v>52</v>
      </c>
      <c r="C75" s="23" t="e">
        <f>COUNTIF(#REF!,FORMULAS!B75)</f>
        <v>#REF!</v>
      </c>
      <c r="D75" s="3" t="e">
        <f>COUNTIF(#REF!,FORMULAS!B75)</f>
        <v>#REF!</v>
      </c>
      <c r="E75" s="3" t="e">
        <f>COUNTIF(#REF!,FORMULAS!B75)</f>
        <v>#REF!</v>
      </c>
      <c r="F75" s="3" t="e">
        <f>COUNTIF(#REF!,FORMULAS!B75)</f>
        <v>#REF!</v>
      </c>
      <c r="G75" s="24" t="e">
        <f t="shared" si="1"/>
        <v>#REF!</v>
      </c>
      <c r="H75" s="18"/>
      <c r="I75" s="15">
        <v>52</v>
      </c>
      <c r="J75" s="25" t="e">
        <f>COUNTIFS(#REF!,FORMULAS!I75,#REF!,"&gt;=70%")</f>
        <v>#REF!</v>
      </c>
      <c r="K75" s="22" t="e">
        <f>COUNTIFS(#REF!,FORMULAS!I75,#REF!,"&gt;=70%")</f>
        <v>#REF!</v>
      </c>
      <c r="L75" s="22" t="e">
        <f>COUNTIFS(#REF!,FORMULAS!I75,#REF!,"&gt;=70%")</f>
        <v>#REF!</v>
      </c>
      <c r="M75" s="22" t="e">
        <f>COUNTIFS(#REF!,FORMULAS!I75,#REF!,"&gt;=70%")</f>
        <v>#REF!</v>
      </c>
      <c r="N75" s="6" t="e">
        <f t="shared" si="2"/>
        <v>#REF!</v>
      </c>
      <c r="O75" s="26" t="e">
        <f t="shared" si="4"/>
        <v>#REF!</v>
      </c>
      <c r="X75" s="36">
        <v>52</v>
      </c>
      <c r="Y75" s="25" t="e">
        <f>COUNTIF(#REF!,CONCATENATE($Y$22,X75))</f>
        <v>#REF!</v>
      </c>
      <c r="Z75" s="25" t="e">
        <f>COUNTIF(#REF!,CONCATENATE($Y$22,X75))</f>
        <v>#REF!</v>
      </c>
      <c r="AA75" s="25" t="e">
        <f>COUNTIF(#REF!,CONCATENATE($AA$22,X75))</f>
        <v>#REF!</v>
      </c>
      <c r="AB75" s="25" t="e">
        <f>COUNTIF(#REF!,CONCATENATE($AB$22,X75))</f>
        <v>#REF!</v>
      </c>
      <c r="AC75" s="6" t="e">
        <f t="shared" si="3"/>
        <v>#REF!</v>
      </c>
    </row>
    <row r="76" spans="2:29" x14ac:dyDescent="0.2">
      <c r="B76" s="15">
        <v>53</v>
      </c>
      <c r="C76" s="23" t="e">
        <f>COUNTIF(#REF!,FORMULAS!B76)</f>
        <v>#REF!</v>
      </c>
      <c r="D76" s="3" t="e">
        <f>COUNTIF(#REF!,FORMULAS!B76)</f>
        <v>#REF!</v>
      </c>
      <c r="E76" s="3" t="e">
        <f>COUNTIF(#REF!,FORMULAS!B76)</f>
        <v>#REF!</v>
      </c>
      <c r="F76" s="3" t="e">
        <f>COUNTIF(#REF!,FORMULAS!B76)</f>
        <v>#REF!</v>
      </c>
      <c r="G76" s="24" t="e">
        <f t="shared" si="1"/>
        <v>#REF!</v>
      </c>
      <c r="H76" s="18"/>
      <c r="I76" s="15">
        <v>53</v>
      </c>
      <c r="J76" s="25" t="e">
        <f>COUNTIFS(#REF!,FORMULAS!I76,#REF!,"&gt;=70%")</f>
        <v>#REF!</v>
      </c>
      <c r="K76" s="22" t="e">
        <f>COUNTIFS(#REF!,FORMULAS!I76,#REF!,"&gt;=70%")</f>
        <v>#REF!</v>
      </c>
      <c r="L76" s="22" t="e">
        <f>COUNTIFS(#REF!,FORMULAS!I76,#REF!,"&gt;=70%")</f>
        <v>#REF!</v>
      </c>
      <c r="M76" s="22" t="e">
        <f>COUNTIFS(#REF!,FORMULAS!I76,#REF!,"&gt;=70%")</f>
        <v>#REF!</v>
      </c>
      <c r="N76" s="6" t="e">
        <f t="shared" si="2"/>
        <v>#REF!</v>
      </c>
      <c r="O76" s="26" t="e">
        <f t="shared" si="4"/>
        <v>#REF!</v>
      </c>
      <c r="X76" s="36">
        <v>53</v>
      </c>
      <c r="Y76" s="25" t="e">
        <f>COUNTIF(#REF!,CONCATENATE($Y$22,X76))</f>
        <v>#REF!</v>
      </c>
      <c r="Z76" s="25" t="e">
        <f>COUNTIF(#REF!,CONCATENATE($Y$22,X76))</f>
        <v>#REF!</v>
      </c>
      <c r="AA76" s="25" t="e">
        <f>COUNTIF(#REF!,CONCATENATE($AA$22,X76))</f>
        <v>#REF!</v>
      </c>
      <c r="AB76" s="25" t="e">
        <f>COUNTIF(#REF!,CONCATENATE($AB$22,X76))</f>
        <v>#REF!</v>
      </c>
      <c r="AC76" s="6" t="e">
        <f t="shared" si="3"/>
        <v>#REF!</v>
      </c>
    </row>
    <row r="77" spans="2:29" x14ac:dyDescent="0.2">
      <c r="B77" s="15">
        <v>54</v>
      </c>
      <c r="C77" s="23" t="e">
        <f>COUNTIF(#REF!,FORMULAS!B77)</f>
        <v>#REF!</v>
      </c>
      <c r="D77" s="3" t="e">
        <f>COUNTIF(#REF!,FORMULAS!B77)</f>
        <v>#REF!</v>
      </c>
      <c r="E77" s="3" t="e">
        <f>COUNTIF(#REF!,FORMULAS!B77)</f>
        <v>#REF!</v>
      </c>
      <c r="F77" s="3" t="e">
        <f>COUNTIF(#REF!,FORMULAS!B77)</f>
        <v>#REF!</v>
      </c>
      <c r="G77" s="24" t="e">
        <f t="shared" si="1"/>
        <v>#REF!</v>
      </c>
      <c r="H77" s="18"/>
      <c r="I77" s="15">
        <v>54</v>
      </c>
      <c r="J77" s="25" t="e">
        <f>COUNTIFS(#REF!,FORMULAS!I77,#REF!,"&gt;=70%")</f>
        <v>#REF!</v>
      </c>
      <c r="K77" s="22" t="e">
        <f>COUNTIFS(#REF!,FORMULAS!I77,#REF!,"&gt;=70%")</f>
        <v>#REF!</v>
      </c>
      <c r="L77" s="22" t="e">
        <f>COUNTIFS(#REF!,FORMULAS!I77,#REF!,"&gt;=70%")</f>
        <v>#REF!</v>
      </c>
      <c r="M77" s="22" t="e">
        <f>COUNTIFS(#REF!,FORMULAS!I77,#REF!,"&gt;=70%")</f>
        <v>#REF!</v>
      </c>
      <c r="N77" s="6" t="e">
        <f t="shared" si="2"/>
        <v>#REF!</v>
      </c>
      <c r="O77" s="26" t="e">
        <f t="shared" si="4"/>
        <v>#REF!</v>
      </c>
      <c r="X77" s="36">
        <v>54</v>
      </c>
      <c r="Y77" s="25" t="e">
        <f>COUNTIF(#REF!,CONCATENATE($Y$22,X77))</f>
        <v>#REF!</v>
      </c>
      <c r="Z77" s="25" t="e">
        <f>COUNTIF(#REF!,CONCATENATE($Y$22,X77))</f>
        <v>#REF!</v>
      </c>
      <c r="AA77" s="25" t="e">
        <f>COUNTIF(#REF!,CONCATENATE($AA$22,X77))</f>
        <v>#REF!</v>
      </c>
      <c r="AB77" s="25" t="e">
        <f>COUNTIF(#REF!,CONCATENATE($AB$22,X77))</f>
        <v>#REF!</v>
      </c>
      <c r="AC77" s="6" t="e">
        <f t="shared" si="3"/>
        <v>#REF!</v>
      </c>
    </row>
    <row r="78" spans="2:29" x14ac:dyDescent="0.2">
      <c r="B78" s="15">
        <v>55</v>
      </c>
      <c r="C78" s="23" t="e">
        <f>COUNTIF(#REF!,FORMULAS!B78)</f>
        <v>#REF!</v>
      </c>
      <c r="D78" s="3" t="e">
        <f>COUNTIF(#REF!,FORMULAS!B78)</f>
        <v>#REF!</v>
      </c>
      <c r="E78" s="3" t="e">
        <f>COUNTIF(#REF!,FORMULAS!B78)</f>
        <v>#REF!</v>
      </c>
      <c r="F78" s="3" t="e">
        <f>COUNTIF(#REF!,FORMULAS!B78)</f>
        <v>#REF!</v>
      </c>
      <c r="G78" s="24" t="e">
        <f t="shared" si="1"/>
        <v>#REF!</v>
      </c>
      <c r="H78" s="18"/>
      <c r="I78" s="15">
        <v>55</v>
      </c>
      <c r="J78" s="25" t="e">
        <f>COUNTIFS(#REF!,FORMULAS!I78,#REF!,"&gt;=70%")</f>
        <v>#REF!</v>
      </c>
      <c r="K78" s="22" t="e">
        <f>COUNTIFS(#REF!,FORMULAS!I78,#REF!,"&gt;=70%")</f>
        <v>#REF!</v>
      </c>
      <c r="L78" s="22" t="e">
        <f>COUNTIFS(#REF!,FORMULAS!I78,#REF!,"&gt;=70%")</f>
        <v>#REF!</v>
      </c>
      <c r="M78" s="22" t="e">
        <f>COUNTIFS(#REF!,FORMULAS!I78,#REF!,"&gt;=70%")</f>
        <v>#REF!</v>
      </c>
      <c r="N78" s="6" t="e">
        <f t="shared" si="2"/>
        <v>#REF!</v>
      </c>
      <c r="O78" s="26" t="e">
        <f t="shared" si="4"/>
        <v>#REF!</v>
      </c>
      <c r="X78" s="36">
        <v>55</v>
      </c>
      <c r="Y78" s="25" t="e">
        <f>COUNTIF(#REF!,CONCATENATE($Y$22,X78))</f>
        <v>#REF!</v>
      </c>
      <c r="Z78" s="25" t="e">
        <f>COUNTIF(#REF!,CONCATENATE($Y$22,X78))</f>
        <v>#REF!</v>
      </c>
      <c r="AA78" s="25" t="e">
        <f>COUNTIF(#REF!,CONCATENATE($AA$22,X78))</f>
        <v>#REF!</v>
      </c>
      <c r="AB78" s="25" t="e">
        <f>COUNTIF(#REF!,CONCATENATE($AB$22,X78))</f>
        <v>#REF!</v>
      </c>
      <c r="AC78" s="6" t="e">
        <f t="shared" si="3"/>
        <v>#REF!</v>
      </c>
    </row>
    <row r="79" spans="2:29" x14ac:dyDescent="0.2">
      <c r="B79" s="15">
        <v>56</v>
      </c>
      <c r="C79" s="23" t="e">
        <f>COUNTIF(#REF!,FORMULAS!B79)</f>
        <v>#REF!</v>
      </c>
      <c r="D79" s="3" t="e">
        <f>COUNTIF(#REF!,FORMULAS!B79)</f>
        <v>#REF!</v>
      </c>
      <c r="E79" s="3" t="e">
        <f>COUNTIF(#REF!,FORMULAS!B79)</f>
        <v>#REF!</v>
      </c>
      <c r="F79" s="3" t="e">
        <f>COUNTIF(#REF!,FORMULAS!B79)</f>
        <v>#REF!</v>
      </c>
      <c r="G79" s="24" t="e">
        <f t="shared" si="1"/>
        <v>#REF!</v>
      </c>
      <c r="H79" s="18"/>
      <c r="I79" s="15">
        <v>56</v>
      </c>
      <c r="J79" s="25" t="e">
        <f>COUNTIFS(#REF!,FORMULAS!I79,#REF!,"&gt;=70%")</f>
        <v>#REF!</v>
      </c>
      <c r="K79" s="22" t="e">
        <f>COUNTIFS(#REF!,FORMULAS!I79,#REF!,"&gt;=70%")</f>
        <v>#REF!</v>
      </c>
      <c r="L79" s="22" t="e">
        <f>COUNTIFS(#REF!,FORMULAS!I79,#REF!,"&gt;=70%")</f>
        <v>#REF!</v>
      </c>
      <c r="M79" s="22" t="e">
        <f>COUNTIFS(#REF!,FORMULAS!I79,#REF!,"&gt;=70%")</f>
        <v>#REF!</v>
      </c>
      <c r="N79" s="6" t="e">
        <f t="shared" si="2"/>
        <v>#REF!</v>
      </c>
      <c r="O79" s="26" t="e">
        <f t="shared" si="4"/>
        <v>#REF!</v>
      </c>
      <c r="X79" s="36">
        <v>56</v>
      </c>
      <c r="Y79" s="25" t="e">
        <f>COUNTIF(#REF!,CONCATENATE($Y$22,X79))</f>
        <v>#REF!</v>
      </c>
      <c r="Z79" s="25" t="e">
        <f>COUNTIF(#REF!,CONCATENATE($Y$22,X79))</f>
        <v>#REF!</v>
      </c>
      <c r="AA79" s="25" t="e">
        <f>COUNTIF(#REF!,CONCATENATE($AA$22,X79))</f>
        <v>#REF!</v>
      </c>
      <c r="AB79" s="25" t="e">
        <f>COUNTIF(#REF!,CONCATENATE($AB$22,X79))</f>
        <v>#REF!</v>
      </c>
      <c r="AC79" s="6" t="e">
        <f t="shared" si="3"/>
        <v>#REF!</v>
      </c>
    </row>
    <row r="80" spans="2:29" x14ac:dyDescent="0.2">
      <c r="B80" s="15">
        <v>57</v>
      </c>
      <c r="C80" s="23" t="e">
        <f>COUNTIF(#REF!,FORMULAS!B80)</f>
        <v>#REF!</v>
      </c>
      <c r="D80" s="3" t="e">
        <f>COUNTIF(#REF!,FORMULAS!B80)</f>
        <v>#REF!</v>
      </c>
      <c r="E80" s="3" t="e">
        <f>COUNTIF(#REF!,FORMULAS!B80)</f>
        <v>#REF!</v>
      </c>
      <c r="F80" s="3" t="e">
        <f>COUNTIF(#REF!,FORMULAS!B80)</f>
        <v>#REF!</v>
      </c>
      <c r="G80" s="24" t="e">
        <f t="shared" si="1"/>
        <v>#REF!</v>
      </c>
      <c r="H80" s="18"/>
      <c r="I80" s="15">
        <v>57</v>
      </c>
      <c r="J80" s="25" t="e">
        <f>COUNTIFS(#REF!,FORMULAS!I80,#REF!,"&gt;=70%")</f>
        <v>#REF!</v>
      </c>
      <c r="K80" s="22" t="e">
        <f>COUNTIFS(#REF!,FORMULAS!I80,#REF!,"&gt;=70%")</f>
        <v>#REF!</v>
      </c>
      <c r="L80" s="22" t="e">
        <f>COUNTIFS(#REF!,FORMULAS!I80,#REF!,"&gt;=70%")</f>
        <v>#REF!</v>
      </c>
      <c r="M80" s="22" t="e">
        <f>COUNTIFS(#REF!,FORMULAS!I80,#REF!,"&gt;=70%")</f>
        <v>#REF!</v>
      </c>
      <c r="N80" s="6" t="e">
        <f t="shared" si="2"/>
        <v>#REF!</v>
      </c>
      <c r="O80" s="26" t="e">
        <f t="shared" si="4"/>
        <v>#REF!</v>
      </c>
      <c r="X80" s="36">
        <v>57</v>
      </c>
      <c r="Y80" s="25" t="e">
        <f>COUNTIF(#REF!,CONCATENATE($Y$22,X80))</f>
        <v>#REF!</v>
      </c>
      <c r="Z80" s="25" t="e">
        <f>COUNTIF(#REF!,CONCATENATE($Y$22,X80))</f>
        <v>#REF!</v>
      </c>
      <c r="AA80" s="25" t="e">
        <f>COUNTIF(#REF!,CONCATENATE($AA$22,X80))</f>
        <v>#REF!</v>
      </c>
      <c r="AB80" s="25" t="e">
        <f>COUNTIF(#REF!,CONCATENATE($AB$22,X80))</f>
        <v>#REF!</v>
      </c>
      <c r="AC80" s="6" t="e">
        <f t="shared" si="3"/>
        <v>#REF!</v>
      </c>
    </row>
    <row r="81" spans="2:29" x14ac:dyDescent="0.2">
      <c r="B81" s="15">
        <v>58</v>
      </c>
      <c r="C81" s="23" t="e">
        <f>COUNTIF(#REF!,FORMULAS!B81)</f>
        <v>#REF!</v>
      </c>
      <c r="D81" s="3" t="e">
        <f>COUNTIF(#REF!,FORMULAS!B81)</f>
        <v>#REF!</v>
      </c>
      <c r="E81" s="3" t="e">
        <f>COUNTIF(#REF!,FORMULAS!B81)</f>
        <v>#REF!</v>
      </c>
      <c r="F81" s="3" t="e">
        <f>COUNTIF(#REF!,FORMULAS!B81)</f>
        <v>#REF!</v>
      </c>
      <c r="G81" s="24" t="e">
        <f t="shared" si="1"/>
        <v>#REF!</v>
      </c>
      <c r="H81" s="18"/>
      <c r="I81" s="15">
        <v>58</v>
      </c>
      <c r="J81" s="25" t="e">
        <f>COUNTIFS(#REF!,FORMULAS!I81,#REF!,"&gt;=70%")</f>
        <v>#REF!</v>
      </c>
      <c r="K81" s="22" t="e">
        <f>COUNTIFS(#REF!,FORMULAS!I81,#REF!,"&gt;=70%")</f>
        <v>#REF!</v>
      </c>
      <c r="L81" s="22" t="e">
        <f>COUNTIFS(#REF!,FORMULAS!I81,#REF!,"&gt;=70%")</f>
        <v>#REF!</v>
      </c>
      <c r="M81" s="22" t="e">
        <f>COUNTIFS(#REF!,FORMULAS!I81,#REF!,"&gt;=70%")</f>
        <v>#REF!</v>
      </c>
      <c r="N81" s="6" t="e">
        <f t="shared" si="2"/>
        <v>#REF!</v>
      </c>
      <c r="O81" s="26" t="e">
        <f t="shared" si="4"/>
        <v>#REF!</v>
      </c>
      <c r="X81" s="36">
        <v>58</v>
      </c>
      <c r="Y81" s="25" t="e">
        <f>COUNTIF(#REF!,CONCATENATE($Y$22,X81))</f>
        <v>#REF!</v>
      </c>
      <c r="Z81" s="25" t="e">
        <f>COUNTIF(#REF!,CONCATENATE($Y$22,X81))</f>
        <v>#REF!</v>
      </c>
      <c r="AA81" s="25" t="e">
        <f>COUNTIF(#REF!,CONCATENATE($AA$22,X81))</f>
        <v>#REF!</v>
      </c>
      <c r="AB81" s="25" t="e">
        <f>COUNTIF(#REF!,CONCATENATE($AB$22,X81))</f>
        <v>#REF!</v>
      </c>
      <c r="AC81" s="6" t="e">
        <f t="shared" si="3"/>
        <v>#REF!</v>
      </c>
    </row>
    <row r="82" spans="2:29" x14ac:dyDescent="0.2">
      <c r="B82" s="15">
        <v>59</v>
      </c>
      <c r="C82" s="23" t="e">
        <f>COUNTIF(#REF!,FORMULAS!B82)</f>
        <v>#REF!</v>
      </c>
      <c r="D82" s="3" t="e">
        <f>COUNTIF(#REF!,FORMULAS!B82)</f>
        <v>#REF!</v>
      </c>
      <c r="E82" s="3" t="e">
        <f>COUNTIF(#REF!,FORMULAS!B82)</f>
        <v>#REF!</v>
      </c>
      <c r="F82" s="3" t="e">
        <f>COUNTIF(#REF!,FORMULAS!B82)</f>
        <v>#REF!</v>
      </c>
      <c r="G82" s="24" t="e">
        <f t="shared" si="1"/>
        <v>#REF!</v>
      </c>
      <c r="H82" s="18"/>
      <c r="I82" s="15">
        <v>59</v>
      </c>
      <c r="J82" s="25" t="e">
        <f>COUNTIFS(#REF!,FORMULAS!I82,#REF!,"&gt;=70%")</f>
        <v>#REF!</v>
      </c>
      <c r="K82" s="22" t="e">
        <f>COUNTIFS(#REF!,FORMULAS!I82,#REF!,"&gt;=70%")</f>
        <v>#REF!</v>
      </c>
      <c r="L82" s="22" t="e">
        <f>COUNTIFS(#REF!,FORMULAS!I82,#REF!,"&gt;=70%")</f>
        <v>#REF!</v>
      </c>
      <c r="M82" s="22" t="e">
        <f>COUNTIFS(#REF!,FORMULAS!I82,#REF!,"&gt;=70%")</f>
        <v>#REF!</v>
      </c>
      <c r="N82" s="6" t="e">
        <f t="shared" si="2"/>
        <v>#REF!</v>
      </c>
      <c r="O82" s="26" t="e">
        <f t="shared" si="4"/>
        <v>#REF!</v>
      </c>
      <c r="X82" s="36">
        <v>59</v>
      </c>
      <c r="Y82" s="25" t="e">
        <f>COUNTIF(#REF!,CONCATENATE($Y$22,X82))</f>
        <v>#REF!</v>
      </c>
      <c r="Z82" s="25" t="e">
        <f>COUNTIF(#REF!,CONCATENATE($Y$22,X82))</f>
        <v>#REF!</v>
      </c>
      <c r="AA82" s="25" t="e">
        <f>COUNTIF(#REF!,CONCATENATE($AA$22,X82))</f>
        <v>#REF!</v>
      </c>
      <c r="AB82" s="25" t="e">
        <f>COUNTIF(#REF!,CONCATENATE($AB$22,X82))</f>
        <v>#REF!</v>
      </c>
      <c r="AC82" s="6" t="e">
        <f t="shared" si="3"/>
        <v>#REF!</v>
      </c>
    </row>
    <row r="83" spans="2:29" x14ac:dyDescent="0.2">
      <c r="B83" s="15">
        <v>60</v>
      </c>
      <c r="C83" s="23" t="e">
        <f>COUNTIF(#REF!,FORMULAS!B83)</f>
        <v>#REF!</v>
      </c>
      <c r="D83" s="3" t="e">
        <f>COUNTIF(#REF!,FORMULAS!B83)</f>
        <v>#REF!</v>
      </c>
      <c r="E83" s="3" t="e">
        <f>COUNTIF(#REF!,FORMULAS!B83)</f>
        <v>#REF!</v>
      </c>
      <c r="F83" s="3" t="e">
        <f>COUNTIF(#REF!,FORMULAS!B83)</f>
        <v>#REF!</v>
      </c>
      <c r="G83" s="24" t="e">
        <f t="shared" si="1"/>
        <v>#REF!</v>
      </c>
      <c r="H83" s="18"/>
      <c r="I83" s="15">
        <v>60</v>
      </c>
      <c r="J83" s="25" t="e">
        <f>COUNTIFS(#REF!,FORMULAS!I83,#REF!,"&gt;=70%")</f>
        <v>#REF!</v>
      </c>
      <c r="K83" s="22" t="e">
        <f>COUNTIFS(#REF!,FORMULAS!I83,#REF!,"&gt;=70%")</f>
        <v>#REF!</v>
      </c>
      <c r="L83" s="22" t="e">
        <f>COUNTIFS(#REF!,FORMULAS!I83,#REF!,"&gt;=70%")</f>
        <v>#REF!</v>
      </c>
      <c r="M83" s="22" t="e">
        <f>COUNTIFS(#REF!,FORMULAS!I83,#REF!,"&gt;=70%")</f>
        <v>#REF!</v>
      </c>
      <c r="N83" s="6" t="e">
        <f t="shared" si="2"/>
        <v>#REF!</v>
      </c>
      <c r="O83" s="26" t="e">
        <f t="shared" si="4"/>
        <v>#REF!</v>
      </c>
      <c r="X83" s="36">
        <v>60</v>
      </c>
      <c r="Y83" s="25" t="e">
        <f>COUNTIF(#REF!,CONCATENATE($Y$22,X83))</f>
        <v>#REF!</v>
      </c>
      <c r="Z83" s="25" t="e">
        <f>COUNTIF(#REF!,CONCATENATE($Y$22,X83))</f>
        <v>#REF!</v>
      </c>
      <c r="AA83" s="25" t="e">
        <f>COUNTIF(#REF!,CONCATENATE($AA$22,X83))</f>
        <v>#REF!</v>
      </c>
      <c r="AB83" s="25" t="e">
        <f>COUNTIF(#REF!,CONCATENATE($AB$22,X83))</f>
        <v>#REF!</v>
      </c>
      <c r="AC83" s="6" t="e">
        <f t="shared" si="3"/>
        <v>#REF!</v>
      </c>
    </row>
    <row r="84" spans="2:29" x14ac:dyDescent="0.2">
      <c r="B84" s="15">
        <v>61</v>
      </c>
      <c r="C84" s="23" t="e">
        <f>COUNTIF(#REF!,FORMULAS!B84)</f>
        <v>#REF!</v>
      </c>
      <c r="D84" s="3" t="e">
        <f>COUNTIF(#REF!,FORMULAS!B84)</f>
        <v>#REF!</v>
      </c>
      <c r="E84" s="3" t="e">
        <f>COUNTIF(#REF!,FORMULAS!B84)</f>
        <v>#REF!</v>
      </c>
      <c r="F84" s="3" t="e">
        <f>COUNTIF(#REF!,FORMULAS!B84)</f>
        <v>#REF!</v>
      </c>
      <c r="G84" s="24" t="e">
        <f t="shared" si="1"/>
        <v>#REF!</v>
      </c>
      <c r="H84" s="18"/>
      <c r="I84" s="15">
        <v>61</v>
      </c>
      <c r="J84" s="25" t="e">
        <f>COUNTIFS(#REF!,FORMULAS!I84,#REF!,"&gt;=70%")</f>
        <v>#REF!</v>
      </c>
      <c r="K84" s="22" t="e">
        <f>COUNTIFS(#REF!,FORMULAS!I84,#REF!,"&gt;=70%")</f>
        <v>#REF!</v>
      </c>
      <c r="L84" s="22" t="e">
        <f>COUNTIFS(#REF!,FORMULAS!I84,#REF!,"&gt;=70%")</f>
        <v>#REF!</v>
      </c>
      <c r="M84" s="22" t="e">
        <f>COUNTIFS(#REF!,FORMULAS!I84,#REF!,"&gt;=70%")</f>
        <v>#REF!</v>
      </c>
      <c r="N84" s="6" t="e">
        <f t="shared" si="2"/>
        <v>#REF!</v>
      </c>
      <c r="O84" s="26" t="e">
        <f t="shared" si="4"/>
        <v>#REF!</v>
      </c>
      <c r="X84" s="36">
        <v>61</v>
      </c>
      <c r="Y84" s="25" t="e">
        <f>COUNTIF(#REF!,CONCATENATE($Y$22,X84))</f>
        <v>#REF!</v>
      </c>
      <c r="Z84" s="25" t="e">
        <f>COUNTIF(#REF!,CONCATENATE($Y$22,X84))</f>
        <v>#REF!</v>
      </c>
      <c r="AA84" s="25" t="e">
        <f>COUNTIF(#REF!,CONCATENATE($AA$22,X84))</f>
        <v>#REF!</v>
      </c>
      <c r="AB84" s="25" t="e">
        <f>COUNTIF(#REF!,CONCATENATE($AB$22,X84))</f>
        <v>#REF!</v>
      </c>
      <c r="AC84" s="6" t="e">
        <f t="shared" si="3"/>
        <v>#REF!</v>
      </c>
    </row>
    <row r="85" spans="2:29" x14ac:dyDescent="0.2">
      <c r="B85" s="15">
        <v>62</v>
      </c>
      <c r="C85" s="23" t="e">
        <f>COUNTIF(#REF!,FORMULAS!B85)</f>
        <v>#REF!</v>
      </c>
      <c r="D85" s="3" t="e">
        <f>COUNTIF(#REF!,FORMULAS!B85)</f>
        <v>#REF!</v>
      </c>
      <c r="E85" s="3" t="e">
        <f>COUNTIF(#REF!,FORMULAS!B85)</f>
        <v>#REF!</v>
      </c>
      <c r="F85" s="3" t="e">
        <f>COUNTIF(#REF!,FORMULAS!B85)</f>
        <v>#REF!</v>
      </c>
      <c r="G85" s="24" t="e">
        <f t="shared" si="1"/>
        <v>#REF!</v>
      </c>
      <c r="H85" s="18"/>
      <c r="I85" s="15">
        <v>62</v>
      </c>
      <c r="J85" s="25" t="e">
        <f>COUNTIFS(#REF!,FORMULAS!I85,#REF!,"&gt;=70%")</f>
        <v>#REF!</v>
      </c>
      <c r="K85" s="22" t="e">
        <f>COUNTIFS(#REF!,FORMULAS!I85,#REF!,"&gt;=70%")</f>
        <v>#REF!</v>
      </c>
      <c r="L85" s="22" t="e">
        <f>COUNTIFS(#REF!,FORMULAS!I85,#REF!,"&gt;=70%")</f>
        <v>#REF!</v>
      </c>
      <c r="M85" s="22" t="e">
        <f>COUNTIFS(#REF!,FORMULAS!I85,#REF!,"&gt;=70%")</f>
        <v>#REF!</v>
      </c>
      <c r="N85" s="6" t="e">
        <f t="shared" si="2"/>
        <v>#REF!</v>
      </c>
      <c r="O85" s="26" t="e">
        <f t="shared" si="4"/>
        <v>#REF!</v>
      </c>
      <c r="X85" s="36">
        <v>62</v>
      </c>
      <c r="Y85" s="25" t="e">
        <f>COUNTIF(#REF!,CONCATENATE($Y$22,X85))</f>
        <v>#REF!</v>
      </c>
      <c r="Z85" s="25" t="e">
        <f>COUNTIF(#REF!,CONCATENATE($Y$22,X85))</f>
        <v>#REF!</v>
      </c>
      <c r="AA85" s="25" t="e">
        <f>COUNTIF(#REF!,CONCATENATE($AA$22,X85))</f>
        <v>#REF!</v>
      </c>
      <c r="AB85" s="25" t="e">
        <f>COUNTIF(#REF!,CONCATENATE($AB$22,X85))</f>
        <v>#REF!</v>
      </c>
      <c r="AC85" s="6" t="e">
        <f t="shared" si="3"/>
        <v>#REF!</v>
      </c>
    </row>
    <row r="86" spans="2:29" x14ac:dyDescent="0.2">
      <c r="B86" s="15">
        <v>63</v>
      </c>
      <c r="C86" s="23" t="e">
        <f>COUNTIF(#REF!,FORMULAS!B86)</f>
        <v>#REF!</v>
      </c>
      <c r="D86" s="3" t="e">
        <f>COUNTIF(#REF!,FORMULAS!B86)</f>
        <v>#REF!</v>
      </c>
      <c r="E86" s="3" t="e">
        <f>COUNTIF(#REF!,FORMULAS!B86)</f>
        <v>#REF!</v>
      </c>
      <c r="F86" s="3" t="e">
        <f>COUNTIF(#REF!,FORMULAS!B86)</f>
        <v>#REF!</v>
      </c>
      <c r="G86" s="24" t="e">
        <f t="shared" si="1"/>
        <v>#REF!</v>
      </c>
      <c r="H86" s="18"/>
      <c r="I86" s="15">
        <v>63</v>
      </c>
      <c r="J86" s="25" t="e">
        <f>COUNTIFS(#REF!,FORMULAS!I86,#REF!,"&gt;=70%")</f>
        <v>#REF!</v>
      </c>
      <c r="K86" s="22" t="e">
        <f>COUNTIFS(#REF!,FORMULAS!I86,#REF!,"&gt;=70%")</f>
        <v>#REF!</v>
      </c>
      <c r="L86" s="22" t="e">
        <f>COUNTIFS(#REF!,FORMULAS!I86,#REF!,"&gt;=70%")</f>
        <v>#REF!</v>
      </c>
      <c r="M86" s="22" t="e">
        <f>COUNTIFS(#REF!,FORMULAS!I86,#REF!,"&gt;=70%")</f>
        <v>#REF!</v>
      </c>
      <c r="N86" s="6" t="e">
        <f t="shared" si="2"/>
        <v>#REF!</v>
      </c>
      <c r="O86" s="26" t="e">
        <f t="shared" si="4"/>
        <v>#REF!</v>
      </c>
      <c r="X86" s="36">
        <v>63</v>
      </c>
      <c r="Y86" s="25" t="e">
        <f>COUNTIF(#REF!,CONCATENATE($Y$22,X86))</f>
        <v>#REF!</v>
      </c>
      <c r="Z86" s="25" t="e">
        <f>COUNTIF(#REF!,CONCATENATE($Y$22,X86))</f>
        <v>#REF!</v>
      </c>
      <c r="AA86" s="25" t="e">
        <f>COUNTIF(#REF!,CONCATENATE($AA$22,X86))</f>
        <v>#REF!</v>
      </c>
      <c r="AB86" s="25" t="e">
        <f>COUNTIF(#REF!,CONCATENATE($AB$22,X86))</f>
        <v>#REF!</v>
      </c>
      <c r="AC86" s="6" t="e">
        <f t="shared" si="3"/>
        <v>#REF!</v>
      </c>
    </row>
    <row r="87" spans="2:29" x14ac:dyDescent="0.2">
      <c r="B87" s="15">
        <v>64</v>
      </c>
      <c r="C87" s="23" t="e">
        <f>COUNTIF(#REF!,FORMULAS!B87)</f>
        <v>#REF!</v>
      </c>
      <c r="D87" s="3" t="e">
        <f>COUNTIF(#REF!,FORMULAS!B87)</f>
        <v>#REF!</v>
      </c>
      <c r="E87" s="3" t="e">
        <f>COUNTIF(#REF!,FORMULAS!B87)</f>
        <v>#REF!</v>
      </c>
      <c r="F87" s="3" t="e">
        <f>COUNTIF(#REF!,FORMULAS!B87)</f>
        <v>#REF!</v>
      </c>
      <c r="G87" s="24" t="e">
        <f t="shared" si="1"/>
        <v>#REF!</v>
      </c>
      <c r="H87" s="18"/>
      <c r="I87" s="15">
        <v>64</v>
      </c>
      <c r="J87" s="25" t="e">
        <f>COUNTIFS(#REF!,FORMULAS!I87,#REF!,"&gt;=70%")</f>
        <v>#REF!</v>
      </c>
      <c r="K87" s="22" t="e">
        <f>COUNTIFS(#REF!,FORMULAS!I87,#REF!,"&gt;=70%")</f>
        <v>#REF!</v>
      </c>
      <c r="L87" s="22" t="e">
        <f>COUNTIFS(#REF!,FORMULAS!I87,#REF!,"&gt;=70%")</f>
        <v>#REF!</v>
      </c>
      <c r="M87" s="22" t="e">
        <f>COUNTIFS(#REF!,FORMULAS!I87,#REF!,"&gt;=70%")</f>
        <v>#REF!</v>
      </c>
      <c r="N87" s="6" t="e">
        <f t="shared" si="2"/>
        <v>#REF!</v>
      </c>
      <c r="O87" s="26" t="e">
        <f t="shared" si="4"/>
        <v>#REF!</v>
      </c>
      <c r="X87" s="36">
        <v>64</v>
      </c>
      <c r="Y87" s="25" t="e">
        <f>COUNTIF(#REF!,CONCATENATE($Y$22,X87))</f>
        <v>#REF!</v>
      </c>
      <c r="Z87" s="25" t="e">
        <f>COUNTIF(#REF!,CONCATENATE($Y$22,X87))</f>
        <v>#REF!</v>
      </c>
      <c r="AA87" s="25" t="e">
        <f>COUNTIF(#REF!,CONCATENATE($AA$22,X87))</f>
        <v>#REF!</v>
      </c>
      <c r="AB87" s="25" t="e">
        <f>COUNTIF(#REF!,CONCATENATE($AB$22,X87))</f>
        <v>#REF!</v>
      </c>
      <c r="AC87" s="6" t="e">
        <f t="shared" si="3"/>
        <v>#REF!</v>
      </c>
    </row>
    <row r="88" spans="2:29" x14ac:dyDescent="0.2">
      <c r="B88" s="15">
        <v>65</v>
      </c>
      <c r="C88" s="23" t="e">
        <f>COUNTIF(#REF!,FORMULAS!B88)</f>
        <v>#REF!</v>
      </c>
      <c r="D88" s="3" t="e">
        <f>COUNTIF(#REF!,FORMULAS!B88)</f>
        <v>#REF!</v>
      </c>
      <c r="E88" s="3" t="e">
        <f>COUNTIF(#REF!,FORMULAS!B88)</f>
        <v>#REF!</v>
      </c>
      <c r="F88" s="3" t="e">
        <f>COUNTIF(#REF!,FORMULAS!B88)</f>
        <v>#REF!</v>
      </c>
      <c r="G88" s="24" t="e">
        <f t="shared" si="1"/>
        <v>#REF!</v>
      </c>
      <c r="H88" s="18"/>
      <c r="I88" s="15">
        <v>65</v>
      </c>
      <c r="J88" s="25" t="e">
        <f>COUNTIFS(#REF!,FORMULAS!I88,#REF!,"&gt;=70%")</f>
        <v>#REF!</v>
      </c>
      <c r="K88" s="22" t="e">
        <f>COUNTIFS(#REF!,FORMULAS!I88,#REF!,"&gt;=70%")</f>
        <v>#REF!</v>
      </c>
      <c r="L88" s="22" t="e">
        <f>COUNTIFS(#REF!,FORMULAS!I88,#REF!,"&gt;=70%")</f>
        <v>#REF!</v>
      </c>
      <c r="M88" s="22" t="e">
        <f>COUNTIFS(#REF!,FORMULAS!I88,#REF!,"&gt;=70%")</f>
        <v>#REF!</v>
      </c>
      <c r="N88" s="6" t="e">
        <f t="shared" si="2"/>
        <v>#REF!</v>
      </c>
      <c r="O88" s="26" t="e">
        <f t="shared" si="4"/>
        <v>#REF!</v>
      </c>
      <c r="X88" s="36">
        <v>65</v>
      </c>
      <c r="Y88" s="25" t="e">
        <f>COUNTIF(#REF!,CONCATENATE($Y$22,X88))</f>
        <v>#REF!</v>
      </c>
      <c r="Z88" s="25" t="e">
        <f>COUNTIF(#REF!,CONCATENATE($Y$22,X88))</f>
        <v>#REF!</v>
      </c>
      <c r="AA88" s="25" t="e">
        <f>COUNTIF(#REF!,CONCATENATE($AA$22,X88))</f>
        <v>#REF!</v>
      </c>
      <c r="AB88" s="25" t="e">
        <f>COUNTIF(#REF!,CONCATENATE($AB$22,X88))</f>
        <v>#REF!</v>
      </c>
      <c r="AC88" s="6" t="e">
        <f t="shared" si="3"/>
        <v>#REF!</v>
      </c>
    </row>
    <row r="89" spans="2:29" x14ac:dyDescent="0.2">
      <c r="B89" s="15">
        <v>66</v>
      </c>
      <c r="C89" s="23" t="e">
        <f>COUNTIF(#REF!,FORMULAS!B89)</f>
        <v>#REF!</v>
      </c>
      <c r="D89" s="3" t="e">
        <f>COUNTIF(#REF!,FORMULAS!B89)</f>
        <v>#REF!</v>
      </c>
      <c r="E89" s="3" t="e">
        <f>COUNTIF(#REF!,FORMULAS!B89)</f>
        <v>#REF!</v>
      </c>
      <c r="F89" s="3" t="e">
        <f>COUNTIF(#REF!,FORMULAS!B89)</f>
        <v>#REF!</v>
      </c>
      <c r="G89" s="24" t="e">
        <f t="shared" ref="G89:G152" si="6">SUM(C89:F89)</f>
        <v>#REF!</v>
      </c>
      <c r="H89" s="18"/>
      <c r="I89" s="15">
        <v>66</v>
      </c>
      <c r="J89" s="25" t="e">
        <f>COUNTIFS(#REF!,FORMULAS!I89,#REF!,"&gt;=70%")</f>
        <v>#REF!</v>
      </c>
      <c r="K89" s="22" t="e">
        <f>COUNTIFS(#REF!,FORMULAS!I89,#REF!,"&gt;=70%")</f>
        <v>#REF!</v>
      </c>
      <c r="L89" s="22" t="e">
        <f>COUNTIFS(#REF!,FORMULAS!I89,#REF!,"&gt;=70%")</f>
        <v>#REF!</v>
      </c>
      <c r="M89" s="22" t="e">
        <f>COUNTIFS(#REF!,FORMULAS!I89,#REF!,"&gt;=70%")</f>
        <v>#REF!</v>
      </c>
      <c r="N89" s="6" t="e">
        <f t="shared" ref="N89:N152" si="7">SUM(J89:M89)</f>
        <v>#REF!</v>
      </c>
      <c r="O89" s="26" t="e">
        <f t="shared" ref="O89:O152" si="8">N89/G89</f>
        <v>#REF!</v>
      </c>
      <c r="X89" s="36">
        <v>66</v>
      </c>
      <c r="Y89" s="25" t="e">
        <f>COUNTIF(#REF!,CONCATENATE($Y$22,X89))</f>
        <v>#REF!</v>
      </c>
      <c r="Z89" s="25" t="e">
        <f>COUNTIF(#REF!,CONCATENATE($Y$22,X89))</f>
        <v>#REF!</v>
      </c>
      <c r="AA89" s="25" t="e">
        <f>COUNTIF(#REF!,CONCATENATE($AA$22,X89))</f>
        <v>#REF!</v>
      </c>
      <c r="AB89" s="25" t="e">
        <f>COUNTIF(#REF!,CONCATENATE($AB$22,X89))</f>
        <v>#REF!</v>
      </c>
      <c r="AC89" s="6" t="e">
        <f t="shared" ref="AC89:AC152" si="9">SUM(Y89:AB89)</f>
        <v>#REF!</v>
      </c>
    </row>
    <row r="90" spans="2:29" x14ac:dyDescent="0.2">
      <c r="B90" s="15">
        <v>67</v>
      </c>
      <c r="C90" s="23" t="e">
        <f>COUNTIF(#REF!,FORMULAS!B90)</f>
        <v>#REF!</v>
      </c>
      <c r="D90" s="3" t="e">
        <f>COUNTIF(#REF!,FORMULAS!B90)</f>
        <v>#REF!</v>
      </c>
      <c r="E90" s="3" t="e">
        <f>COUNTIF(#REF!,FORMULAS!B90)</f>
        <v>#REF!</v>
      </c>
      <c r="F90" s="3" t="e">
        <f>COUNTIF(#REF!,FORMULAS!B90)</f>
        <v>#REF!</v>
      </c>
      <c r="G90" s="24" t="e">
        <f t="shared" si="6"/>
        <v>#REF!</v>
      </c>
      <c r="H90" s="18"/>
      <c r="I90" s="15">
        <v>67</v>
      </c>
      <c r="J90" s="25" t="e">
        <f>COUNTIFS(#REF!,FORMULAS!I90,#REF!,"&gt;=70%")</f>
        <v>#REF!</v>
      </c>
      <c r="K90" s="22" t="e">
        <f>COUNTIFS(#REF!,FORMULAS!I90,#REF!,"&gt;=70%")</f>
        <v>#REF!</v>
      </c>
      <c r="L90" s="22" t="e">
        <f>COUNTIFS(#REF!,FORMULAS!I90,#REF!,"&gt;=70%")</f>
        <v>#REF!</v>
      </c>
      <c r="M90" s="22" t="e">
        <f>COUNTIFS(#REF!,FORMULAS!I90,#REF!,"&gt;=70%")</f>
        <v>#REF!</v>
      </c>
      <c r="N90" s="6" t="e">
        <f t="shared" si="7"/>
        <v>#REF!</v>
      </c>
      <c r="O90" s="26" t="e">
        <f t="shared" si="8"/>
        <v>#REF!</v>
      </c>
      <c r="X90" s="36">
        <v>67</v>
      </c>
      <c r="Y90" s="25" t="e">
        <f>COUNTIF(#REF!,CONCATENATE($Y$22,X90))</f>
        <v>#REF!</v>
      </c>
      <c r="Z90" s="25" t="e">
        <f>COUNTIF(#REF!,CONCATENATE($Y$22,X90))</f>
        <v>#REF!</v>
      </c>
      <c r="AA90" s="25" t="e">
        <f>COUNTIF(#REF!,CONCATENATE($AA$22,X90))</f>
        <v>#REF!</v>
      </c>
      <c r="AB90" s="25" t="e">
        <f>COUNTIF(#REF!,CONCATENATE($AB$22,X90))</f>
        <v>#REF!</v>
      </c>
      <c r="AC90" s="6" t="e">
        <f t="shared" si="9"/>
        <v>#REF!</v>
      </c>
    </row>
    <row r="91" spans="2:29" x14ac:dyDescent="0.2">
      <c r="B91" s="15">
        <v>68</v>
      </c>
      <c r="C91" s="23" t="e">
        <f>COUNTIF(#REF!,FORMULAS!B91)</f>
        <v>#REF!</v>
      </c>
      <c r="D91" s="3" t="e">
        <f>COUNTIF(#REF!,FORMULAS!B91)</f>
        <v>#REF!</v>
      </c>
      <c r="E91" s="3" t="e">
        <f>COUNTIF(#REF!,FORMULAS!B91)</f>
        <v>#REF!</v>
      </c>
      <c r="F91" s="3" t="e">
        <f>COUNTIF(#REF!,FORMULAS!B91)</f>
        <v>#REF!</v>
      </c>
      <c r="G91" s="24" t="e">
        <f t="shared" si="6"/>
        <v>#REF!</v>
      </c>
      <c r="H91" s="18"/>
      <c r="I91" s="15">
        <v>68</v>
      </c>
      <c r="J91" s="25" t="e">
        <f>COUNTIFS(#REF!,FORMULAS!I91,#REF!,"&gt;=70%")</f>
        <v>#REF!</v>
      </c>
      <c r="K91" s="22" t="e">
        <f>COUNTIFS(#REF!,FORMULAS!I91,#REF!,"&gt;=70%")</f>
        <v>#REF!</v>
      </c>
      <c r="L91" s="22" t="e">
        <f>COUNTIFS(#REF!,FORMULAS!I91,#REF!,"&gt;=70%")</f>
        <v>#REF!</v>
      </c>
      <c r="M91" s="22" t="e">
        <f>COUNTIFS(#REF!,FORMULAS!I91,#REF!,"&gt;=70%")</f>
        <v>#REF!</v>
      </c>
      <c r="N91" s="6" t="e">
        <f t="shared" si="7"/>
        <v>#REF!</v>
      </c>
      <c r="O91" s="26" t="e">
        <f t="shared" si="8"/>
        <v>#REF!</v>
      </c>
      <c r="X91" s="36">
        <v>68</v>
      </c>
      <c r="Y91" s="25" t="e">
        <f>COUNTIF(#REF!,CONCATENATE($Y$22,X91))</f>
        <v>#REF!</v>
      </c>
      <c r="Z91" s="25" t="e">
        <f>COUNTIF(#REF!,CONCATENATE($Y$22,X91))</f>
        <v>#REF!</v>
      </c>
      <c r="AA91" s="25" t="e">
        <f>COUNTIF(#REF!,CONCATENATE($AA$22,X91))</f>
        <v>#REF!</v>
      </c>
      <c r="AB91" s="25" t="e">
        <f>COUNTIF(#REF!,CONCATENATE($AB$22,X91))</f>
        <v>#REF!</v>
      </c>
      <c r="AC91" s="6" t="e">
        <f t="shared" si="9"/>
        <v>#REF!</v>
      </c>
    </row>
    <row r="92" spans="2:29" x14ac:dyDescent="0.2">
      <c r="B92" s="15">
        <v>69</v>
      </c>
      <c r="C92" s="23" t="e">
        <f>COUNTIF(#REF!,FORMULAS!B92)</f>
        <v>#REF!</v>
      </c>
      <c r="D92" s="3" t="e">
        <f>COUNTIF(#REF!,FORMULAS!B92)</f>
        <v>#REF!</v>
      </c>
      <c r="E92" s="3" t="e">
        <f>COUNTIF(#REF!,FORMULAS!B92)</f>
        <v>#REF!</v>
      </c>
      <c r="F92" s="3" t="e">
        <f>COUNTIF(#REF!,FORMULAS!B92)</f>
        <v>#REF!</v>
      </c>
      <c r="G92" s="24" t="e">
        <f t="shared" si="6"/>
        <v>#REF!</v>
      </c>
      <c r="H92" s="18"/>
      <c r="I92" s="15">
        <v>69</v>
      </c>
      <c r="J92" s="25" t="e">
        <f>COUNTIFS(#REF!,FORMULAS!I92,#REF!,"&gt;=70%")</f>
        <v>#REF!</v>
      </c>
      <c r="K92" s="22" t="e">
        <f>COUNTIFS(#REF!,FORMULAS!I92,#REF!,"&gt;=70%")</f>
        <v>#REF!</v>
      </c>
      <c r="L92" s="22" t="e">
        <f>COUNTIFS(#REF!,FORMULAS!I92,#REF!,"&gt;=70%")</f>
        <v>#REF!</v>
      </c>
      <c r="M92" s="22" t="e">
        <f>COUNTIFS(#REF!,FORMULAS!I92,#REF!,"&gt;=70%")</f>
        <v>#REF!</v>
      </c>
      <c r="N92" s="6" t="e">
        <f t="shared" si="7"/>
        <v>#REF!</v>
      </c>
      <c r="O92" s="26" t="e">
        <f t="shared" si="8"/>
        <v>#REF!</v>
      </c>
      <c r="X92" s="36">
        <v>69</v>
      </c>
      <c r="Y92" s="25" t="e">
        <f>COUNTIF(#REF!,CONCATENATE($Y$22,X92))</f>
        <v>#REF!</v>
      </c>
      <c r="Z92" s="25" t="e">
        <f>COUNTIF(#REF!,CONCATENATE($Y$22,X92))</f>
        <v>#REF!</v>
      </c>
      <c r="AA92" s="25" t="e">
        <f>COUNTIF(#REF!,CONCATENATE($AA$22,X92))</f>
        <v>#REF!</v>
      </c>
      <c r="AB92" s="25" t="e">
        <f>COUNTIF(#REF!,CONCATENATE($AB$22,X92))</f>
        <v>#REF!</v>
      </c>
      <c r="AC92" s="6" t="e">
        <f t="shared" si="9"/>
        <v>#REF!</v>
      </c>
    </row>
    <row r="93" spans="2:29" x14ac:dyDescent="0.2">
      <c r="B93" s="15">
        <v>70</v>
      </c>
      <c r="C93" s="23" t="e">
        <f>COUNTIF(#REF!,FORMULAS!B93)</f>
        <v>#REF!</v>
      </c>
      <c r="D93" s="3" t="e">
        <f>COUNTIF(#REF!,FORMULAS!B93)</f>
        <v>#REF!</v>
      </c>
      <c r="E93" s="3" t="e">
        <f>COUNTIF(#REF!,FORMULAS!B93)</f>
        <v>#REF!</v>
      </c>
      <c r="F93" s="3" t="e">
        <f>COUNTIF(#REF!,FORMULAS!B93)</f>
        <v>#REF!</v>
      </c>
      <c r="G93" s="24" t="e">
        <f t="shared" si="6"/>
        <v>#REF!</v>
      </c>
      <c r="H93" s="18"/>
      <c r="I93" s="15">
        <v>70</v>
      </c>
      <c r="J93" s="25" t="e">
        <f>COUNTIFS(#REF!,FORMULAS!I93,#REF!,"&gt;=70%")</f>
        <v>#REF!</v>
      </c>
      <c r="K93" s="22" t="e">
        <f>COUNTIFS(#REF!,FORMULAS!I93,#REF!,"&gt;=70%")</f>
        <v>#REF!</v>
      </c>
      <c r="L93" s="22" t="e">
        <f>COUNTIFS(#REF!,FORMULAS!I93,#REF!,"&gt;=70%")</f>
        <v>#REF!</v>
      </c>
      <c r="M93" s="22" t="e">
        <f>COUNTIFS(#REF!,FORMULAS!I93,#REF!,"&gt;=70%")</f>
        <v>#REF!</v>
      </c>
      <c r="N93" s="6" t="e">
        <f t="shared" si="7"/>
        <v>#REF!</v>
      </c>
      <c r="O93" s="26" t="e">
        <f t="shared" si="8"/>
        <v>#REF!</v>
      </c>
      <c r="X93" s="36">
        <v>70</v>
      </c>
      <c r="Y93" s="25" t="e">
        <f>COUNTIF(#REF!,CONCATENATE($Y$22,X93))</f>
        <v>#REF!</v>
      </c>
      <c r="Z93" s="25" t="e">
        <f>COUNTIF(#REF!,CONCATENATE($Y$22,X93))</f>
        <v>#REF!</v>
      </c>
      <c r="AA93" s="25" t="e">
        <f>COUNTIF(#REF!,CONCATENATE($AA$22,X93))</f>
        <v>#REF!</v>
      </c>
      <c r="AB93" s="25" t="e">
        <f>COUNTIF(#REF!,CONCATENATE($AB$22,X93))</f>
        <v>#REF!</v>
      </c>
      <c r="AC93" s="6" t="e">
        <f t="shared" si="9"/>
        <v>#REF!</v>
      </c>
    </row>
    <row r="94" spans="2:29" x14ac:dyDescent="0.2">
      <c r="B94" s="15">
        <v>71</v>
      </c>
      <c r="C94" s="23" t="e">
        <f>COUNTIF(#REF!,FORMULAS!B94)</f>
        <v>#REF!</v>
      </c>
      <c r="D94" s="3" t="e">
        <f>COUNTIF(#REF!,FORMULAS!B94)</f>
        <v>#REF!</v>
      </c>
      <c r="E94" s="3" t="e">
        <f>COUNTIF(#REF!,FORMULAS!B94)</f>
        <v>#REF!</v>
      </c>
      <c r="F94" s="3" t="e">
        <f>COUNTIF(#REF!,FORMULAS!B94)</f>
        <v>#REF!</v>
      </c>
      <c r="G94" s="24" t="e">
        <f t="shared" si="6"/>
        <v>#REF!</v>
      </c>
      <c r="H94" s="18"/>
      <c r="I94" s="15">
        <v>71</v>
      </c>
      <c r="J94" s="25" t="e">
        <f>COUNTIFS(#REF!,FORMULAS!I94,#REF!,"&gt;=70%")</f>
        <v>#REF!</v>
      </c>
      <c r="K94" s="22" t="e">
        <f>COUNTIFS(#REF!,FORMULAS!I94,#REF!,"&gt;=70%")</f>
        <v>#REF!</v>
      </c>
      <c r="L94" s="22" t="e">
        <f>COUNTIFS(#REF!,FORMULAS!I94,#REF!,"&gt;=70%")</f>
        <v>#REF!</v>
      </c>
      <c r="M94" s="22" t="e">
        <f>COUNTIFS(#REF!,FORMULAS!I94,#REF!,"&gt;=70%")</f>
        <v>#REF!</v>
      </c>
      <c r="N94" s="6" t="e">
        <f t="shared" si="7"/>
        <v>#REF!</v>
      </c>
      <c r="O94" s="26" t="e">
        <f t="shared" si="8"/>
        <v>#REF!</v>
      </c>
      <c r="X94" s="36">
        <v>71</v>
      </c>
      <c r="Y94" s="25" t="e">
        <f>COUNTIF(#REF!,CONCATENATE($Y$22,X94))</f>
        <v>#REF!</v>
      </c>
      <c r="Z94" s="25" t="e">
        <f>COUNTIF(#REF!,CONCATENATE($Y$22,X94))</f>
        <v>#REF!</v>
      </c>
      <c r="AA94" s="25" t="e">
        <f>COUNTIF(#REF!,CONCATENATE($AA$22,X94))</f>
        <v>#REF!</v>
      </c>
      <c r="AB94" s="25" t="e">
        <f>COUNTIF(#REF!,CONCATENATE($AB$22,X94))</f>
        <v>#REF!</v>
      </c>
      <c r="AC94" s="6" t="e">
        <f t="shared" si="9"/>
        <v>#REF!</v>
      </c>
    </row>
    <row r="95" spans="2:29" x14ac:dyDescent="0.2">
      <c r="B95" s="15">
        <v>72</v>
      </c>
      <c r="C95" s="23" t="e">
        <f>COUNTIF(#REF!,FORMULAS!B95)</f>
        <v>#REF!</v>
      </c>
      <c r="D95" s="3" t="e">
        <f>COUNTIF(#REF!,FORMULAS!B95)</f>
        <v>#REF!</v>
      </c>
      <c r="E95" s="3" t="e">
        <f>COUNTIF(#REF!,FORMULAS!B95)</f>
        <v>#REF!</v>
      </c>
      <c r="F95" s="3" t="e">
        <f>COUNTIF(#REF!,FORMULAS!B95)</f>
        <v>#REF!</v>
      </c>
      <c r="G95" s="24" t="e">
        <f t="shared" si="6"/>
        <v>#REF!</v>
      </c>
      <c r="H95" s="18"/>
      <c r="I95" s="15">
        <v>72</v>
      </c>
      <c r="J95" s="25" t="e">
        <f>COUNTIFS(#REF!,FORMULAS!I95,#REF!,"&gt;=70%")</f>
        <v>#REF!</v>
      </c>
      <c r="K95" s="22" t="e">
        <f>COUNTIFS(#REF!,FORMULAS!I95,#REF!,"&gt;=70%")</f>
        <v>#REF!</v>
      </c>
      <c r="L95" s="22" t="e">
        <f>COUNTIFS(#REF!,FORMULAS!I95,#REF!,"&gt;=70%")</f>
        <v>#REF!</v>
      </c>
      <c r="M95" s="22" t="e">
        <f>COUNTIFS(#REF!,FORMULAS!I95,#REF!,"&gt;=70%")</f>
        <v>#REF!</v>
      </c>
      <c r="N95" s="6" t="e">
        <f t="shared" si="7"/>
        <v>#REF!</v>
      </c>
      <c r="O95" s="26" t="e">
        <f t="shared" si="8"/>
        <v>#REF!</v>
      </c>
      <c r="X95" s="36">
        <v>72</v>
      </c>
      <c r="Y95" s="25" t="e">
        <f>COUNTIF(#REF!,CONCATENATE($Y$22,X95))</f>
        <v>#REF!</v>
      </c>
      <c r="Z95" s="25" t="e">
        <f>COUNTIF(#REF!,CONCATENATE($Y$22,X95))</f>
        <v>#REF!</v>
      </c>
      <c r="AA95" s="25" t="e">
        <f>COUNTIF(#REF!,CONCATENATE($AA$22,X95))</f>
        <v>#REF!</v>
      </c>
      <c r="AB95" s="25" t="e">
        <f>COUNTIF(#REF!,CONCATENATE($AB$22,X95))</f>
        <v>#REF!</v>
      </c>
      <c r="AC95" s="6" t="e">
        <f t="shared" si="9"/>
        <v>#REF!</v>
      </c>
    </row>
    <row r="96" spans="2:29" x14ac:dyDescent="0.2">
      <c r="B96" s="15">
        <v>73</v>
      </c>
      <c r="C96" s="23" t="e">
        <f>COUNTIF(#REF!,FORMULAS!B96)</f>
        <v>#REF!</v>
      </c>
      <c r="D96" s="3" t="e">
        <f>COUNTIF(#REF!,FORMULAS!B96)</f>
        <v>#REF!</v>
      </c>
      <c r="E96" s="3" t="e">
        <f>COUNTIF(#REF!,FORMULAS!B96)</f>
        <v>#REF!</v>
      </c>
      <c r="F96" s="3" t="e">
        <f>COUNTIF(#REF!,FORMULAS!B96)</f>
        <v>#REF!</v>
      </c>
      <c r="G96" s="24" t="e">
        <f t="shared" si="6"/>
        <v>#REF!</v>
      </c>
      <c r="H96" s="18"/>
      <c r="I96" s="15">
        <v>73</v>
      </c>
      <c r="J96" s="25" t="e">
        <f>COUNTIFS(#REF!,FORMULAS!I96,#REF!,"&gt;=70%")</f>
        <v>#REF!</v>
      </c>
      <c r="K96" s="22" t="e">
        <f>COUNTIFS(#REF!,FORMULAS!I96,#REF!,"&gt;=70%")</f>
        <v>#REF!</v>
      </c>
      <c r="L96" s="22" t="e">
        <f>COUNTIFS(#REF!,FORMULAS!I96,#REF!,"&gt;=70%")</f>
        <v>#REF!</v>
      </c>
      <c r="M96" s="22" t="e">
        <f>COUNTIFS(#REF!,FORMULAS!I96,#REF!,"&gt;=70%")</f>
        <v>#REF!</v>
      </c>
      <c r="N96" s="6" t="e">
        <f t="shared" si="7"/>
        <v>#REF!</v>
      </c>
      <c r="O96" s="26" t="e">
        <f t="shared" si="8"/>
        <v>#REF!</v>
      </c>
      <c r="X96" s="36">
        <v>73</v>
      </c>
      <c r="Y96" s="25" t="e">
        <f>COUNTIF(#REF!,CONCATENATE($Y$22,X96))</f>
        <v>#REF!</v>
      </c>
      <c r="Z96" s="25" t="e">
        <f>COUNTIF(#REF!,CONCATENATE($Y$22,X96))</f>
        <v>#REF!</v>
      </c>
      <c r="AA96" s="25" t="e">
        <f>COUNTIF(#REF!,CONCATENATE($AA$22,X96))</f>
        <v>#REF!</v>
      </c>
      <c r="AB96" s="25" t="e">
        <f>COUNTIF(#REF!,CONCATENATE($AB$22,X96))</f>
        <v>#REF!</v>
      </c>
      <c r="AC96" s="6" t="e">
        <f t="shared" si="9"/>
        <v>#REF!</v>
      </c>
    </row>
    <row r="97" spans="2:29" x14ac:dyDescent="0.2">
      <c r="B97" s="15">
        <v>74</v>
      </c>
      <c r="C97" s="23" t="e">
        <f>COUNTIF(#REF!,FORMULAS!B97)</f>
        <v>#REF!</v>
      </c>
      <c r="D97" s="3" t="e">
        <f>COUNTIF(#REF!,FORMULAS!B97)</f>
        <v>#REF!</v>
      </c>
      <c r="E97" s="3" t="e">
        <f>COUNTIF(#REF!,FORMULAS!B97)</f>
        <v>#REF!</v>
      </c>
      <c r="F97" s="3" t="e">
        <f>COUNTIF(#REF!,FORMULAS!B97)</f>
        <v>#REF!</v>
      </c>
      <c r="G97" s="24" t="e">
        <f t="shared" si="6"/>
        <v>#REF!</v>
      </c>
      <c r="H97" s="18"/>
      <c r="I97" s="15">
        <v>74</v>
      </c>
      <c r="J97" s="25" t="e">
        <f>COUNTIFS(#REF!,FORMULAS!I97,#REF!,"&gt;=70%")</f>
        <v>#REF!</v>
      </c>
      <c r="K97" s="22" t="e">
        <f>COUNTIFS(#REF!,FORMULAS!I97,#REF!,"&gt;=70%")</f>
        <v>#REF!</v>
      </c>
      <c r="L97" s="22" t="e">
        <f>COUNTIFS(#REF!,FORMULAS!I97,#REF!,"&gt;=70%")</f>
        <v>#REF!</v>
      </c>
      <c r="M97" s="22" t="e">
        <f>COUNTIFS(#REF!,FORMULAS!I97,#REF!,"&gt;=70%")</f>
        <v>#REF!</v>
      </c>
      <c r="N97" s="6" t="e">
        <f t="shared" si="7"/>
        <v>#REF!</v>
      </c>
      <c r="O97" s="26" t="e">
        <f t="shared" si="8"/>
        <v>#REF!</v>
      </c>
      <c r="X97" s="36">
        <v>74</v>
      </c>
      <c r="Y97" s="25" t="e">
        <f>COUNTIF(#REF!,CONCATENATE($Y$22,X97))</f>
        <v>#REF!</v>
      </c>
      <c r="Z97" s="25" t="e">
        <f>COUNTIF(#REF!,CONCATENATE($Y$22,X97))</f>
        <v>#REF!</v>
      </c>
      <c r="AA97" s="25" t="e">
        <f>COUNTIF(#REF!,CONCATENATE($AA$22,X97))</f>
        <v>#REF!</v>
      </c>
      <c r="AB97" s="25" t="e">
        <f>COUNTIF(#REF!,CONCATENATE($AB$22,X97))</f>
        <v>#REF!</v>
      </c>
      <c r="AC97" s="6" t="e">
        <f t="shared" si="9"/>
        <v>#REF!</v>
      </c>
    </row>
    <row r="98" spans="2:29" x14ac:dyDescent="0.2">
      <c r="B98" s="15">
        <v>75</v>
      </c>
      <c r="C98" s="23" t="e">
        <f>COUNTIF(#REF!,FORMULAS!B98)</f>
        <v>#REF!</v>
      </c>
      <c r="D98" s="3" t="e">
        <f>COUNTIF(#REF!,FORMULAS!B98)</f>
        <v>#REF!</v>
      </c>
      <c r="E98" s="3" t="e">
        <f>COUNTIF(#REF!,FORMULAS!B98)</f>
        <v>#REF!</v>
      </c>
      <c r="F98" s="3" t="e">
        <f>COUNTIF(#REF!,FORMULAS!B98)</f>
        <v>#REF!</v>
      </c>
      <c r="G98" s="24" t="e">
        <f t="shared" si="6"/>
        <v>#REF!</v>
      </c>
      <c r="H98" s="18"/>
      <c r="I98" s="15">
        <v>75</v>
      </c>
      <c r="J98" s="25" t="e">
        <f>COUNTIFS(#REF!,FORMULAS!I98,#REF!,"&gt;=70%")</f>
        <v>#REF!</v>
      </c>
      <c r="K98" s="22" t="e">
        <f>COUNTIFS(#REF!,FORMULAS!I98,#REF!,"&gt;=70%")</f>
        <v>#REF!</v>
      </c>
      <c r="L98" s="22" t="e">
        <f>COUNTIFS(#REF!,FORMULAS!I98,#REF!,"&gt;=70%")</f>
        <v>#REF!</v>
      </c>
      <c r="M98" s="22" t="e">
        <f>COUNTIFS(#REF!,FORMULAS!I98,#REF!,"&gt;=70%")</f>
        <v>#REF!</v>
      </c>
      <c r="N98" s="6" t="e">
        <f t="shared" si="7"/>
        <v>#REF!</v>
      </c>
      <c r="O98" s="26" t="e">
        <f t="shared" si="8"/>
        <v>#REF!</v>
      </c>
      <c r="X98" s="36">
        <v>75</v>
      </c>
      <c r="Y98" s="25" t="e">
        <f>COUNTIF(#REF!,CONCATENATE($Y$22,X98))</f>
        <v>#REF!</v>
      </c>
      <c r="Z98" s="25" t="e">
        <f>COUNTIF(#REF!,CONCATENATE($Y$22,X98))</f>
        <v>#REF!</v>
      </c>
      <c r="AA98" s="25" t="e">
        <f>COUNTIF(#REF!,CONCATENATE($AA$22,X98))</f>
        <v>#REF!</v>
      </c>
      <c r="AB98" s="25" t="e">
        <f>COUNTIF(#REF!,CONCATENATE($AB$22,X98))</f>
        <v>#REF!</v>
      </c>
      <c r="AC98" s="6" t="e">
        <f t="shared" si="9"/>
        <v>#REF!</v>
      </c>
    </row>
    <row r="99" spans="2:29" x14ac:dyDescent="0.2">
      <c r="B99" s="15">
        <v>76</v>
      </c>
      <c r="C99" s="23" t="e">
        <f>COUNTIF(#REF!,FORMULAS!B99)</f>
        <v>#REF!</v>
      </c>
      <c r="D99" s="3" t="e">
        <f>COUNTIF(#REF!,FORMULAS!B99)</f>
        <v>#REF!</v>
      </c>
      <c r="E99" s="3" t="e">
        <f>COUNTIF(#REF!,FORMULAS!B99)</f>
        <v>#REF!</v>
      </c>
      <c r="F99" s="3" t="e">
        <f>COUNTIF(#REF!,FORMULAS!B99)</f>
        <v>#REF!</v>
      </c>
      <c r="G99" s="24" t="e">
        <f t="shared" si="6"/>
        <v>#REF!</v>
      </c>
      <c r="H99" s="18"/>
      <c r="I99" s="15">
        <v>76</v>
      </c>
      <c r="J99" s="25" t="e">
        <f>COUNTIFS(#REF!,FORMULAS!I99,#REF!,"&gt;=70%")</f>
        <v>#REF!</v>
      </c>
      <c r="K99" s="22" t="e">
        <f>COUNTIFS(#REF!,FORMULAS!I99,#REF!,"&gt;=70%")</f>
        <v>#REF!</v>
      </c>
      <c r="L99" s="22" t="e">
        <f>COUNTIFS(#REF!,FORMULAS!I99,#REF!,"&gt;=70%")</f>
        <v>#REF!</v>
      </c>
      <c r="M99" s="22" t="e">
        <f>COUNTIFS(#REF!,FORMULAS!I99,#REF!,"&gt;=70%")</f>
        <v>#REF!</v>
      </c>
      <c r="N99" s="6" t="e">
        <f t="shared" si="7"/>
        <v>#REF!</v>
      </c>
      <c r="O99" s="26" t="e">
        <f t="shared" si="8"/>
        <v>#REF!</v>
      </c>
      <c r="X99" s="36">
        <v>76</v>
      </c>
      <c r="Y99" s="25" t="e">
        <f>COUNTIF(#REF!,CONCATENATE($Y$22,X99))</f>
        <v>#REF!</v>
      </c>
      <c r="Z99" s="25" t="e">
        <f>COUNTIF(#REF!,CONCATENATE($Y$22,X99))</f>
        <v>#REF!</v>
      </c>
      <c r="AA99" s="25" t="e">
        <f>COUNTIF(#REF!,CONCATENATE($AA$22,X99))</f>
        <v>#REF!</v>
      </c>
      <c r="AB99" s="25" t="e">
        <f>COUNTIF(#REF!,CONCATENATE($AB$22,X99))</f>
        <v>#REF!</v>
      </c>
      <c r="AC99" s="6" t="e">
        <f t="shared" si="9"/>
        <v>#REF!</v>
      </c>
    </row>
    <row r="100" spans="2:29" x14ac:dyDescent="0.2">
      <c r="B100" s="15">
        <v>77</v>
      </c>
      <c r="C100" s="23" t="e">
        <f>COUNTIF(#REF!,FORMULAS!B100)</f>
        <v>#REF!</v>
      </c>
      <c r="D100" s="3" t="e">
        <f>COUNTIF(#REF!,FORMULAS!B100)</f>
        <v>#REF!</v>
      </c>
      <c r="E100" s="3" t="e">
        <f>COUNTIF(#REF!,FORMULAS!B100)</f>
        <v>#REF!</v>
      </c>
      <c r="F100" s="3" t="e">
        <f>COUNTIF(#REF!,FORMULAS!B100)</f>
        <v>#REF!</v>
      </c>
      <c r="G100" s="24" t="e">
        <f t="shared" si="6"/>
        <v>#REF!</v>
      </c>
      <c r="H100" s="18"/>
      <c r="I100" s="15">
        <v>77</v>
      </c>
      <c r="J100" s="25" t="e">
        <f>COUNTIFS(#REF!,FORMULAS!I100,#REF!,"&gt;=70%")</f>
        <v>#REF!</v>
      </c>
      <c r="K100" s="22" t="e">
        <f>COUNTIFS(#REF!,FORMULAS!I100,#REF!,"&gt;=70%")</f>
        <v>#REF!</v>
      </c>
      <c r="L100" s="22" t="e">
        <f>COUNTIFS(#REF!,FORMULAS!I100,#REF!,"&gt;=70%")</f>
        <v>#REF!</v>
      </c>
      <c r="M100" s="22" t="e">
        <f>COUNTIFS(#REF!,FORMULAS!I100,#REF!,"&gt;=70%")</f>
        <v>#REF!</v>
      </c>
      <c r="N100" s="6" t="e">
        <f t="shared" si="7"/>
        <v>#REF!</v>
      </c>
      <c r="O100" s="26" t="e">
        <f t="shared" si="8"/>
        <v>#REF!</v>
      </c>
      <c r="X100" s="36">
        <v>77</v>
      </c>
      <c r="Y100" s="25" t="e">
        <f>COUNTIF(#REF!,CONCATENATE($Y$22,X100))</f>
        <v>#REF!</v>
      </c>
      <c r="Z100" s="25" t="e">
        <f>COUNTIF(#REF!,CONCATENATE($Y$22,X100))</f>
        <v>#REF!</v>
      </c>
      <c r="AA100" s="25" t="e">
        <f>COUNTIF(#REF!,CONCATENATE($AA$22,X100))</f>
        <v>#REF!</v>
      </c>
      <c r="AB100" s="25" t="e">
        <f>COUNTIF(#REF!,CONCATENATE($AB$22,X100))</f>
        <v>#REF!</v>
      </c>
      <c r="AC100" s="6" t="e">
        <f t="shared" si="9"/>
        <v>#REF!</v>
      </c>
    </row>
    <row r="101" spans="2:29" x14ac:dyDescent="0.2">
      <c r="B101" s="15">
        <v>78</v>
      </c>
      <c r="C101" s="23" t="e">
        <f>COUNTIF(#REF!,FORMULAS!B101)</f>
        <v>#REF!</v>
      </c>
      <c r="D101" s="3" t="e">
        <f>COUNTIF(#REF!,FORMULAS!B101)</f>
        <v>#REF!</v>
      </c>
      <c r="E101" s="3" t="e">
        <f>COUNTIF(#REF!,FORMULAS!B101)</f>
        <v>#REF!</v>
      </c>
      <c r="F101" s="3" t="e">
        <f>COUNTIF(#REF!,FORMULAS!B101)</f>
        <v>#REF!</v>
      </c>
      <c r="G101" s="24" t="e">
        <f t="shared" si="6"/>
        <v>#REF!</v>
      </c>
      <c r="H101" s="18"/>
      <c r="I101" s="15">
        <v>78</v>
      </c>
      <c r="J101" s="25" t="e">
        <f>COUNTIFS(#REF!,FORMULAS!I101,#REF!,"&gt;=70%")</f>
        <v>#REF!</v>
      </c>
      <c r="K101" s="22" t="e">
        <f>COUNTIFS(#REF!,FORMULAS!I101,#REF!,"&gt;=70%")</f>
        <v>#REF!</v>
      </c>
      <c r="L101" s="22" t="e">
        <f>COUNTIFS(#REF!,FORMULAS!I101,#REF!,"&gt;=70%")</f>
        <v>#REF!</v>
      </c>
      <c r="M101" s="22" t="e">
        <f>COUNTIFS(#REF!,FORMULAS!I101,#REF!,"&gt;=70%")</f>
        <v>#REF!</v>
      </c>
      <c r="N101" s="6" t="e">
        <f t="shared" si="7"/>
        <v>#REF!</v>
      </c>
      <c r="O101" s="26" t="e">
        <f t="shared" si="8"/>
        <v>#REF!</v>
      </c>
      <c r="X101" s="36">
        <v>78</v>
      </c>
      <c r="Y101" s="25" t="e">
        <f>COUNTIF(#REF!,CONCATENATE($Y$22,X101))</f>
        <v>#REF!</v>
      </c>
      <c r="Z101" s="25" t="e">
        <f>COUNTIF(#REF!,CONCATENATE($Y$22,X101))</f>
        <v>#REF!</v>
      </c>
      <c r="AA101" s="25" t="e">
        <f>COUNTIF(#REF!,CONCATENATE($AA$22,X101))</f>
        <v>#REF!</v>
      </c>
      <c r="AB101" s="25" t="e">
        <f>COUNTIF(#REF!,CONCATENATE($AB$22,X101))</f>
        <v>#REF!</v>
      </c>
      <c r="AC101" s="6" t="e">
        <f t="shared" si="9"/>
        <v>#REF!</v>
      </c>
    </row>
    <row r="102" spans="2:29" x14ac:dyDescent="0.2">
      <c r="B102" s="15">
        <v>79</v>
      </c>
      <c r="C102" s="23" t="e">
        <f>COUNTIF(#REF!,FORMULAS!B102)</f>
        <v>#REF!</v>
      </c>
      <c r="D102" s="3" t="e">
        <f>COUNTIF(#REF!,FORMULAS!B102)</f>
        <v>#REF!</v>
      </c>
      <c r="E102" s="3" t="e">
        <f>COUNTIF(#REF!,FORMULAS!B102)</f>
        <v>#REF!</v>
      </c>
      <c r="F102" s="3" t="e">
        <f>COUNTIF(#REF!,FORMULAS!B102)</f>
        <v>#REF!</v>
      </c>
      <c r="G102" s="24" t="e">
        <f t="shared" si="6"/>
        <v>#REF!</v>
      </c>
      <c r="H102" s="18"/>
      <c r="I102" s="15">
        <v>79</v>
      </c>
      <c r="J102" s="25" t="e">
        <f>COUNTIFS(#REF!,FORMULAS!I102,#REF!,"&gt;=70%")</f>
        <v>#REF!</v>
      </c>
      <c r="K102" s="22" t="e">
        <f>COUNTIFS(#REF!,FORMULAS!I102,#REF!,"&gt;=70%")</f>
        <v>#REF!</v>
      </c>
      <c r="L102" s="22" t="e">
        <f>COUNTIFS(#REF!,FORMULAS!I102,#REF!,"&gt;=70%")</f>
        <v>#REF!</v>
      </c>
      <c r="M102" s="22" t="e">
        <f>COUNTIFS(#REF!,FORMULAS!I102,#REF!,"&gt;=70%")</f>
        <v>#REF!</v>
      </c>
      <c r="N102" s="6" t="e">
        <f t="shared" si="7"/>
        <v>#REF!</v>
      </c>
      <c r="O102" s="26" t="e">
        <f t="shared" si="8"/>
        <v>#REF!</v>
      </c>
      <c r="X102" s="36">
        <v>79</v>
      </c>
      <c r="Y102" s="25" t="e">
        <f>COUNTIF(#REF!,CONCATENATE($Y$22,X102))</f>
        <v>#REF!</v>
      </c>
      <c r="Z102" s="25" t="e">
        <f>COUNTIF(#REF!,CONCATENATE($Y$22,X102))</f>
        <v>#REF!</v>
      </c>
      <c r="AA102" s="25" t="e">
        <f>COUNTIF(#REF!,CONCATENATE($AA$22,X102))</f>
        <v>#REF!</v>
      </c>
      <c r="AB102" s="25" t="e">
        <f>COUNTIF(#REF!,CONCATENATE($AB$22,X102))</f>
        <v>#REF!</v>
      </c>
      <c r="AC102" s="6" t="e">
        <f t="shared" si="9"/>
        <v>#REF!</v>
      </c>
    </row>
    <row r="103" spans="2:29" x14ac:dyDescent="0.2">
      <c r="B103" s="15">
        <v>80</v>
      </c>
      <c r="C103" s="23" t="e">
        <f>COUNTIF(#REF!,FORMULAS!B103)</f>
        <v>#REF!</v>
      </c>
      <c r="D103" s="3" t="e">
        <f>COUNTIF(#REF!,FORMULAS!B103)</f>
        <v>#REF!</v>
      </c>
      <c r="E103" s="3" t="e">
        <f>COUNTIF(#REF!,FORMULAS!B103)</f>
        <v>#REF!</v>
      </c>
      <c r="F103" s="3" t="e">
        <f>COUNTIF(#REF!,FORMULAS!B103)</f>
        <v>#REF!</v>
      </c>
      <c r="G103" s="24" t="e">
        <f t="shared" si="6"/>
        <v>#REF!</v>
      </c>
      <c r="H103" s="18"/>
      <c r="I103" s="15">
        <v>80</v>
      </c>
      <c r="J103" s="25" t="e">
        <f>COUNTIFS(#REF!,FORMULAS!I103,#REF!,"&gt;=70%")</f>
        <v>#REF!</v>
      </c>
      <c r="K103" s="22" t="e">
        <f>COUNTIFS(#REF!,FORMULAS!I103,#REF!,"&gt;=70%")</f>
        <v>#REF!</v>
      </c>
      <c r="L103" s="22" t="e">
        <f>COUNTIFS(#REF!,FORMULAS!I103,#REF!,"&gt;=70%")</f>
        <v>#REF!</v>
      </c>
      <c r="M103" s="22" t="e">
        <f>COUNTIFS(#REF!,FORMULAS!I103,#REF!,"&gt;=70%")</f>
        <v>#REF!</v>
      </c>
      <c r="N103" s="6" t="e">
        <f t="shared" si="7"/>
        <v>#REF!</v>
      </c>
      <c r="O103" s="26" t="e">
        <f t="shared" si="8"/>
        <v>#REF!</v>
      </c>
      <c r="X103" s="36">
        <v>80</v>
      </c>
      <c r="Y103" s="25" t="e">
        <f>COUNTIF(#REF!,CONCATENATE($Y$22,X103))</f>
        <v>#REF!</v>
      </c>
      <c r="Z103" s="25" t="e">
        <f>COUNTIF(#REF!,CONCATENATE($Y$22,X103))</f>
        <v>#REF!</v>
      </c>
      <c r="AA103" s="25" t="e">
        <f>COUNTIF(#REF!,CONCATENATE($AA$22,X103))</f>
        <v>#REF!</v>
      </c>
      <c r="AB103" s="25" t="e">
        <f>COUNTIF(#REF!,CONCATENATE($AB$22,X103))</f>
        <v>#REF!</v>
      </c>
      <c r="AC103" s="6" t="e">
        <f t="shared" si="9"/>
        <v>#REF!</v>
      </c>
    </row>
    <row r="104" spans="2:29" x14ac:dyDescent="0.2">
      <c r="B104" s="15">
        <v>81</v>
      </c>
      <c r="C104" s="23" t="e">
        <f>COUNTIF(#REF!,FORMULAS!B104)</f>
        <v>#REF!</v>
      </c>
      <c r="D104" s="3" t="e">
        <f>COUNTIF(#REF!,FORMULAS!B104)</f>
        <v>#REF!</v>
      </c>
      <c r="E104" s="3" t="e">
        <f>COUNTIF(#REF!,FORMULAS!B104)</f>
        <v>#REF!</v>
      </c>
      <c r="F104" s="3" t="e">
        <f>COUNTIF(#REF!,FORMULAS!B104)</f>
        <v>#REF!</v>
      </c>
      <c r="G104" s="24" t="e">
        <f t="shared" si="6"/>
        <v>#REF!</v>
      </c>
      <c r="H104" s="18"/>
      <c r="I104" s="15">
        <v>81</v>
      </c>
      <c r="J104" s="25" t="e">
        <f>COUNTIFS(#REF!,FORMULAS!I104,#REF!,"&gt;=70%")</f>
        <v>#REF!</v>
      </c>
      <c r="K104" s="22" t="e">
        <f>COUNTIFS(#REF!,FORMULAS!I104,#REF!,"&gt;=70%")</f>
        <v>#REF!</v>
      </c>
      <c r="L104" s="22" t="e">
        <f>COUNTIFS(#REF!,FORMULAS!I104,#REF!,"&gt;=70%")</f>
        <v>#REF!</v>
      </c>
      <c r="M104" s="22" t="e">
        <f>COUNTIFS(#REF!,FORMULAS!I104,#REF!,"&gt;=70%")</f>
        <v>#REF!</v>
      </c>
      <c r="N104" s="6" t="e">
        <f t="shared" si="7"/>
        <v>#REF!</v>
      </c>
      <c r="O104" s="26" t="e">
        <f t="shared" si="8"/>
        <v>#REF!</v>
      </c>
      <c r="X104" s="36">
        <v>81</v>
      </c>
      <c r="Y104" s="25" t="e">
        <f>COUNTIF(#REF!,CONCATENATE($Y$22,X104))</f>
        <v>#REF!</v>
      </c>
      <c r="Z104" s="25" t="e">
        <f>COUNTIF(#REF!,CONCATENATE($Y$22,X104))</f>
        <v>#REF!</v>
      </c>
      <c r="AA104" s="25" t="e">
        <f>COUNTIF(#REF!,CONCATENATE($AA$22,X104))</f>
        <v>#REF!</v>
      </c>
      <c r="AB104" s="25" t="e">
        <f>COUNTIF(#REF!,CONCATENATE($AB$22,X104))</f>
        <v>#REF!</v>
      </c>
      <c r="AC104" s="6" t="e">
        <f t="shared" si="9"/>
        <v>#REF!</v>
      </c>
    </row>
    <row r="105" spans="2:29" x14ac:dyDescent="0.2">
      <c r="B105" s="15">
        <v>82</v>
      </c>
      <c r="C105" s="23" t="e">
        <f>COUNTIF(#REF!,FORMULAS!B105)</f>
        <v>#REF!</v>
      </c>
      <c r="D105" s="3" t="e">
        <f>COUNTIF(#REF!,FORMULAS!B105)</f>
        <v>#REF!</v>
      </c>
      <c r="E105" s="3" t="e">
        <f>COUNTIF(#REF!,FORMULAS!B105)</f>
        <v>#REF!</v>
      </c>
      <c r="F105" s="3" t="e">
        <f>COUNTIF(#REF!,FORMULAS!B105)</f>
        <v>#REF!</v>
      </c>
      <c r="G105" s="24" t="e">
        <f t="shared" si="6"/>
        <v>#REF!</v>
      </c>
      <c r="H105" s="18"/>
      <c r="I105" s="15">
        <v>82</v>
      </c>
      <c r="J105" s="25" t="e">
        <f>COUNTIFS(#REF!,FORMULAS!I105,#REF!,"&gt;=70%")</f>
        <v>#REF!</v>
      </c>
      <c r="K105" s="22" t="e">
        <f>COUNTIFS(#REF!,FORMULAS!I105,#REF!,"&gt;=70%")</f>
        <v>#REF!</v>
      </c>
      <c r="L105" s="22" t="e">
        <f>COUNTIFS(#REF!,FORMULAS!I105,#REF!,"&gt;=70%")</f>
        <v>#REF!</v>
      </c>
      <c r="M105" s="22" t="e">
        <f>COUNTIFS(#REF!,FORMULAS!I105,#REF!,"&gt;=70%")</f>
        <v>#REF!</v>
      </c>
      <c r="N105" s="6" t="e">
        <f t="shared" si="7"/>
        <v>#REF!</v>
      </c>
      <c r="O105" s="26" t="e">
        <f t="shared" si="8"/>
        <v>#REF!</v>
      </c>
      <c r="X105" s="36">
        <v>82</v>
      </c>
      <c r="Y105" s="25" t="e">
        <f>COUNTIF(#REF!,CONCATENATE($Y$22,X105))</f>
        <v>#REF!</v>
      </c>
      <c r="Z105" s="25" t="e">
        <f>COUNTIF(#REF!,CONCATENATE($Y$22,X105))</f>
        <v>#REF!</v>
      </c>
      <c r="AA105" s="25" t="e">
        <f>COUNTIF(#REF!,CONCATENATE($AA$22,X105))</f>
        <v>#REF!</v>
      </c>
      <c r="AB105" s="25" t="e">
        <f>COUNTIF(#REF!,CONCATENATE($AB$22,X105))</f>
        <v>#REF!</v>
      </c>
      <c r="AC105" s="6" t="e">
        <f t="shared" si="9"/>
        <v>#REF!</v>
      </c>
    </row>
    <row r="106" spans="2:29" x14ac:dyDescent="0.2">
      <c r="B106" s="15">
        <v>83</v>
      </c>
      <c r="C106" s="23" t="e">
        <f>COUNTIF(#REF!,FORMULAS!B106)</f>
        <v>#REF!</v>
      </c>
      <c r="D106" s="3" t="e">
        <f>COUNTIF(#REF!,FORMULAS!B106)</f>
        <v>#REF!</v>
      </c>
      <c r="E106" s="3" t="e">
        <f>COUNTIF(#REF!,FORMULAS!B106)</f>
        <v>#REF!</v>
      </c>
      <c r="F106" s="3" t="e">
        <f>COUNTIF(#REF!,FORMULAS!B106)</f>
        <v>#REF!</v>
      </c>
      <c r="G106" s="24" t="e">
        <f t="shared" si="6"/>
        <v>#REF!</v>
      </c>
      <c r="H106" s="18"/>
      <c r="I106" s="15">
        <v>83</v>
      </c>
      <c r="J106" s="25" t="e">
        <f>COUNTIFS(#REF!,FORMULAS!I106,#REF!,"&gt;=70%")</f>
        <v>#REF!</v>
      </c>
      <c r="K106" s="22" t="e">
        <f>COUNTIFS(#REF!,FORMULAS!I106,#REF!,"&gt;=70%")</f>
        <v>#REF!</v>
      </c>
      <c r="L106" s="22" t="e">
        <f>COUNTIFS(#REF!,FORMULAS!I106,#REF!,"&gt;=70%")</f>
        <v>#REF!</v>
      </c>
      <c r="M106" s="22" t="e">
        <f>COUNTIFS(#REF!,FORMULAS!I106,#REF!,"&gt;=70%")</f>
        <v>#REF!</v>
      </c>
      <c r="N106" s="6" t="e">
        <f t="shared" si="7"/>
        <v>#REF!</v>
      </c>
      <c r="O106" s="26" t="e">
        <f t="shared" si="8"/>
        <v>#REF!</v>
      </c>
      <c r="X106" s="36">
        <v>83</v>
      </c>
      <c r="Y106" s="25" t="e">
        <f>COUNTIF(#REF!,CONCATENATE($Y$22,X106))</f>
        <v>#REF!</v>
      </c>
      <c r="Z106" s="25" t="e">
        <f>COUNTIF(#REF!,CONCATENATE($Y$22,X106))</f>
        <v>#REF!</v>
      </c>
      <c r="AA106" s="25" t="e">
        <f>COUNTIF(#REF!,CONCATENATE($AA$22,X106))</f>
        <v>#REF!</v>
      </c>
      <c r="AB106" s="25" t="e">
        <f>COUNTIF(#REF!,CONCATENATE($AB$22,X106))</f>
        <v>#REF!</v>
      </c>
      <c r="AC106" s="6" t="e">
        <f t="shared" si="9"/>
        <v>#REF!</v>
      </c>
    </row>
    <row r="107" spans="2:29" x14ac:dyDescent="0.2">
      <c r="B107" s="15">
        <v>84</v>
      </c>
      <c r="C107" s="23" t="e">
        <f>COUNTIF(#REF!,FORMULAS!B107)</f>
        <v>#REF!</v>
      </c>
      <c r="D107" s="3" t="e">
        <f>COUNTIF(#REF!,FORMULAS!B107)</f>
        <v>#REF!</v>
      </c>
      <c r="E107" s="3" t="e">
        <f>COUNTIF(#REF!,FORMULAS!B107)</f>
        <v>#REF!</v>
      </c>
      <c r="F107" s="3" t="e">
        <f>COUNTIF(#REF!,FORMULAS!B107)</f>
        <v>#REF!</v>
      </c>
      <c r="G107" s="24" t="e">
        <f t="shared" si="6"/>
        <v>#REF!</v>
      </c>
      <c r="H107" s="18"/>
      <c r="I107" s="15">
        <v>84</v>
      </c>
      <c r="J107" s="25" t="e">
        <f>COUNTIFS(#REF!,FORMULAS!I107,#REF!,"&gt;=70%")</f>
        <v>#REF!</v>
      </c>
      <c r="K107" s="22" t="e">
        <f>COUNTIFS(#REF!,FORMULAS!I107,#REF!,"&gt;=70%")</f>
        <v>#REF!</v>
      </c>
      <c r="L107" s="22" t="e">
        <f>COUNTIFS(#REF!,FORMULAS!I107,#REF!,"&gt;=70%")</f>
        <v>#REF!</v>
      </c>
      <c r="M107" s="22" t="e">
        <f>COUNTIFS(#REF!,FORMULAS!I107,#REF!,"&gt;=70%")</f>
        <v>#REF!</v>
      </c>
      <c r="N107" s="6" t="e">
        <f t="shared" si="7"/>
        <v>#REF!</v>
      </c>
      <c r="O107" s="26" t="e">
        <f t="shared" si="8"/>
        <v>#REF!</v>
      </c>
      <c r="X107" s="36">
        <v>84</v>
      </c>
      <c r="Y107" s="25" t="e">
        <f>COUNTIF(#REF!,CONCATENATE($Y$22,X107))</f>
        <v>#REF!</v>
      </c>
      <c r="Z107" s="25" t="e">
        <f>COUNTIF(#REF!,CONCATENATE($Y$22,X107))</f>
        <v>#REF!</v>
      </c>
      <c r="AA107" s="25" t="e">
        <f>COUNTIF(#REF!,CONCATENATE($AA$22,X107))</f>
        <v>#REF!</v>
      </c>
      <c r="AB107" s="25" t="e">
        <f>COUNTIF(#REF!,CONCATENATE($AB$22,X107))</f>
        <v>#REF!</v>
      </c>
      <c r="AC107" s="6" t="e">
        <f t="shared" si="9"/>
        <v>#REF!</v>
      </c>
    </row>
    <row r="108" spans="2:29" x14ac:dyDescent="0.2">
      <c r="B108" s="15">
        <v>85</v>
      </c>
      <c r="C108" s="23" t="e">
        <f>COUNTIF(#REF!,FORMULAS!B108)</f>
        <v>#REF!</v>
      </c>
      <c r="D108" s="3" t="e">
        <f>COUNTIF(#REF!,FORMULAS!B108)</f>
        <v>#REF!</v>
      </c>
      <c r="E108" s="3" t="e">
        <f>COUNTIF(#REF!,FORMULAS!B108)</f>
        <v>#REF!</v>
      </c>
      <c r="F108" s="3" t="e">
        <f>COUNTIF(#REF!,FORMULAS!B108)</f>
        <v>#REF!</v>
      </c>
      <c r="G108" s="24" t="e">
        <f t="shared" si="6"/>
        <v>#REF!</v>
      </c>
      <c r="H108" s="18"/>
      <c r="I108" s="15">
        <v>85</v>
      </c>
      <c r="J108" s="25" t="e">
        <f>COUNTIFS(#REF!,FORMULAS!I108,#REF!,"&gt;=70%")</f>
        <v>#REF!</v>
      </c>
      <c r="K108" s="22" t="e">
        <f>COUNTIFS(#REF!,FORMULAS!I108,#REF!,"&gt;=70%")</f>
        <v>#REF!</v>
      </c>
      <c r="L108" s="22" t="e">
        <f>COUNTIFS(#REF!,FORMULAS!I108,#REF!,"&gt;=70%")</f>
        <v>#REF!</v>
      </c>
      <c r="M108" s="22" t="e">
        <f>COUNTIFS(#REF!,FORMULAS!I108,#REF!,"&gt;=70%")</f>
        <v>#REF!</v>
      </c>
      <c r="N108" s="6" t="e">
        <f t="shared" si="7"/>
        <v>#REF!</v>
      </c>
      <c r="O108" s="26" t="e">
        <f t="shared" si="8"/>
        <v>#REF!</v>
      </c>
      <c r="X108" s="36">
        <v>85</v>
      </c>
      <c r="Y108" s="25" t="e">
        <f>COUNTIF(#REF!,CONCATENATE($Y$22,X108))</f>
        <v>#REF!</v>
      </c>
      <c r="Z108" s="25" t="e">
        <f>COUNTIF(#REF!,CONCATENATE($Y$22,X108))</f>
        <v>#REF!</v>
      </c>
      <c r="AA108" s="25" t="e">
        <f>COUNTIF(#REF!,CONCATENATE($AA$22,X108))</f>
        <v>#REF!</v>
      </c>
      <c r="AB108" s="25" t="e">
        <f>COUNTIF(#REF!,CONCATENATE($AB$22,X108))</f>
        <v>#REF!</v>
      </c>
      <c r="AC108" s="6" t="e">
        <f t="shared" si="9"/>
        <v>#REF!</v>
      </c>
    </row>
    <row r="109" spans="2:29" x14ac:dyDescent="0.2">
      <c r="B109" s="15">
        <v>86</v>
      </c>
      <c r="C109" s="23" t="e">
        <f>COUNTIF(#REF!,FORMULAS!B109)</f>
        <v>#REF!</v>
      </c>
      <c r="D109" s="3" t="e">
        <f>COUNTIF(#REF!,FORMULAS!B109)</f>
        <v>#REF!</v>
      </c>
      <c r="E109" s="3" t="e">
        <f>COUNTIF(#REF!,FORMULAS!B109)</f>
        <v>#REF!</v>
      </c>
      <c r="F109" s="3" t="e">
        <f>COUNTIF(#REF!,FORMULAS!B109)</f>
        <v>#REF!</v>
      </c>
      <c r="G109" s="24" t="e">
        <f t="shared" si="6"/>
        <v>#REF!</v>
      </c>
      <c r="H109" s="18"/>
      <c r="I109" s="15">
        <v>86</v>
      </c>
      <c r="J109" s="25" t="e">
        <f>COUNTIFS(#REF!,FORMULAS!I109,#REF!,"&gt;=70%")</f>
        <v>#REF!</v>
      </c>
      <c r="K109" s="22" t="e">
        <f>COUNTIFS(#REF!,FORMULAS!I109,#REF!,"&gt;=70%")</f>
        <v>#REF!</v>
      </c>
      <c r="L109" s="22" t="e">
        <f>COUNTIFS(#REF!,FORMULAS!I109,#REF!,"&gt;=70%")</f>
        <v>#REF!</v>
      </c>
      <c r="M109" s="22" t="e">
        <f>COUNTIFS(#REF!,FORMULAS!I109,#REF!,"&gt;=70%")</f>
        <v>#REF!</v>
      </c>
      <c r="N109" s="6" t="e">
        <f t="shared" si="7"/>
        <v>#REF!</v>
      </c>
      <c r="O109" s="26" t="e">
        <f t="shared" si="8"/>
        <v>#REF!</v>
      </c>
      <c r="X109" s="36">
        <v>86</v>
      </c>
      <c r="Y109" s="25" t="e">
        <f>COUNTIF(#REF!,CONCATENATE($Y$22,X109))</f>
        <v>#REF!</v>
      </c>
      <c r="Z109" s="25" t="e">
        <f>COUNTIF(#REF!,CONCATENATE($Y$22,X109))</f>
        <v>#REF!</v>
      </c>
      <c r="AA109" s="25" t="e">
        <f>COUNTIF(#REF!,CONCATENATE($AA$22,X109))</f>
        <v>#REF!</v>
      </c>
      <c r="AB109" s="25" t="e">
        <f>COUNTIF(#REF!,CONCATENATE($AB$22,X109))</f>
        <v>#REF!</v>
      </c>
      <c r="AC109" s="6" t="e">
        <f t="shared" si="9"/>
        <v>#REF!</v>
      </c>
    </row>
    <row r="110" spans="2:29" x14ac:dyDescent="0.2">
      <c r="B110" s="15">
        <v>87</v>
      </c>
      <c r="C110" s="23" t="e">
        <f>COUNTIF(#REF!,FORMULAS!B110)</f>
        <v>#REF!</v>
      </c>
      <c r="D110" s="3" t="e">
        <f>COUNTIF(#REF!,FORMULAS!B110)</f>
        <v>#REF!</v>
      </c>
      <c r="E110" s="3" t="e">
        <f>COUNTIF(#REF!,FORMULAS!B110)</f>
        <v>#REF!</v>
      </c>
      <c r="F110" s="3" t="e">
        <f>COUNTIF(#REF!,FORMULAS!B110)</f>
        <v>#REF!</v>
      </c>
      <c r="G110" s="24" t="e">
        <f t="shared" si="6"/>
        <v>#REF!</v>
      </c>
      <c r="H110" s="18"/>
      <c r="I110" s="15">
        <v>87</v>
      </c>
      <c r="J110" s="25" t="e">
        <f>COUNTIFS(#REF!,FORMULAS!I110,#REF!,"&gt;=70%")</f>
        <v>#REF!</v>
      </c>
      <c r="K110" s="22" t="e">
        <f>COUNTIFS(#REF!,FORMULAS!I110,#REF!,"&gt;=70%")</f>
        <v>#REF!</v>
      </c>
      <c r="L110" s="22" t="e">
        <f>COUNTIFS(#REF!,FORMULAS!I110,#REF!,"&gt;=70%")</f>
        <v>#REF!</v>
      </c>
      <c r="M110" s="22" t="e">
        <f>COUNTIFS(#REF!,FORMULAS!I110,#REF!,"&gt;=70%")</f>
        <v>#REF!</v>
      </c>
      <c r="N110" s="6" t="e">
        <f t="shared" si="7"/>
        <v>#REF!</v>
      </c>
      <c r="O110" s="26" t="e">
        <f t="shared" si="8"/>
        <v>#REF!</v>
      </c>
      <c r="X110" s="36">
        <v>87</v>
      </c>
      <c r="Y110" s="25" t="e">
        <f>COUNTIF(#REF!,CONCATENATE($Y$22,X110))</f>
        <v>#REF!</v>
      </c>
      <c r="Z110" s="25" t="e">
        <f>COUNTIF(#REF!,CONCATENATE($Y$22,X110))</f>
        <v>#REF!</v>
      </c>
      <c r="AA110" s="25" t="e">
        <f>COUNTIF(#REF!,CONCATENATE($AA$22,X110))</f>
        <v>#REF!</v>
      </c>
      <c r="AB110" s="25" t="e">
        <f>COUNTIF(#REF!,CONCATENATE($AB$22,X110))</f>
        <v>#REF!</v>
      </c>
      <c r="AC110" s="6" t="e">
        <f t="shared" si="9"/>
        <v>#REF!</v>
      </c>
    </row>
    <row r="111" spans="2:29" x14ac:dyDescent="0.2">
      <c r="B111" s="15">
        <v>88</v>
      </c>
      <c r="C111" s="23" t="e">
        <f>COUNTIF(#REF!,FORMULAS!B111)</f>
        <v>#REF!</v>
      </c>
      <c r="D111" s="3" t="e">
        <f>COUNTIF(#REF!,FORMULAS!B111)</f>
        <v>#REF!</v>
      </c>
      <c r="E111" s="3" t="e">
        <f>COUNTIF(#REF!,FORMULAS!B111)</f>
        <v>#REF!</v>
      </c>
      <c r="F111" s="3" t="e">
        <f>COUNTIF(#REF!,FORMULAS!B111)</f>
        <v>#REF!</v>
      </c>
      <c r="G111" s="24" t="e">
        <f t="shared" si="6"/>
        <v>#REF!</v>
      </c>
      <c r="H111" s="18"/>
      <c r="I111" s="15">
        <v>88</v>
      </c>
      <c r="J111" s="25" t="e">
        <f>COUNTIFS(#REF!,FORMULAS!I111,#REF!,"&gt;=70%")</f>
        <v>#REF!</v>
      </c>
      <c r="K111" s="22" t="e">
        <f>COUNTIFS(#REF!,FORMULAS!I111,#REF!,"&gt;=70%")</f>
        <v>#REF!</v>
      </c>
      <c r="L111" s="22" t="e">
        <f>COUNTIFS(#REF!,FORMULAS!I111,#REF!,"&gt;=70%")</f>
        <v>#REF!</v>
      </c>
      <c r="M111" s="22" t="e">
        <f>COUNTIFS(#REF!,FORMULAS!I111,#REF!,"&gt;=70%")</f>
        <v>#REF!</v>
      </c>
      <c r="N111" s="6" t="e">
        <f t="shared" si="7"/>
        <v>#REF!</v>
      </c>
      <c r="O111" s="26" t="e">
        <f t="shared" si="8"/>
        <v>#REF!</v>
      </c>
      <c r="X111" s="36">
        <v>88</v>
      </c>
      <c r="Y111" s="25" t="e">
        <f>COUNTIF(#REF!,CONCATENATE($Y$22,X111))</f>
        <v>#REF!</v>
      </c>
      <c r="Z111" s="25" t="e">
        <f>COUNTIF(#REF!,CONCATENATE($Y$22,X111))</f>
        <v>#REF!</v>
      </c>
      <c r="AA111" s="25" t="e">
        <f>COUNTIF(#REF!,CONCATENATE($AA$22,X111))</f>
        <v>#REF!</v>
      </c>
      <c r="AB111" s="25" t="e">
        <f>COUNTIF(#REF!,CONCATENATE($AB$22,X111))</f>
        <v>#REF!</v>
      </c>
      <c r="AC111" s="6" t="e">
        <f t="shared" si="9"/>
        <v>#REF!</v>
      </c>
    </row>
    <row r="112" spans="2:29" x14ac:dyDescent="0.2">
      <c r="B112" s="15">
        <v>89</v>
      </c>
      <c r="C112" s="23" t="e">
        <f>COUNTIF(#REF!,FORMULAS!B112)</f>
        <v>#REF!</v>
      </c>
      <c r="D112" s="3" t="e">
        <f>COUNTIF(#REF!,FORMULAS!B112)</f>
        <v>#REF!</v>
      </c>
      <c r="E112" s="3" t="e">
        <f>COUNTIF(#REF!,FORMULAS!B112)</f>
        <v>#REF!</v>
      </c>
      <c r="F112" s="3" t="e">
        <f>COUNTIF(#REF!,FORMULAS!B112)</f>
        <v>#REF!</v>
      </c>
      <c r="G112" s="24" t="e">
        <f t="shared" si="6"/>
        <v>#REF!</v>
      </c>
      <c r="H112" s="18"/>
      <c r="I112" s="15">
        <v>89</v>
      </c>
      <c r="J112" s="25" t="e">
        <f>COUNTIFS(#REF!,FORMULAS!I112,#REF!,"&gt;=70%")</f>
        <v>#REF!</v>
      </c>
      <c r="K112" s="22" t="e">
        <f>COUNTIFS(#REF!,FORMULAS!I112,#REF!,"&gt;=70%")</f>
        <v>#REF!</v>
      </c>
      <c r="L112" s="22" t="e">
        <f>COUNTIFS(#REF!,FORMULAS!I112,#REF!,"&gt;=70%")</f>
        <v>#REF!</v>
      </c>
      <c r="M112" s="22" t="e">
        <f>COUNTIFS(#REF!,FORMULAS!I112,#REF!,"&gt;=70%")</f>
        <v>#REF!</v>
      </c>
      <c r="N112" s="6" t="e">
        <f t="shared" si="7"/>
        <v>#REF!</v>
      </c>
      <c r="O112" s="26" t="e">
        <f t="shared" si="8"/>
        <v>#REF!</v>
      </c>
      <c r="X112" s="36">
        <v>89</v>
      </c>
      <c r="Y112" s="25" t="e">
        <f>COUNTIF(#REF!,CONCATENATE($Y$22,X112))</f>
        <v>#REF!</v>
      </c>
      <c r="Z112" s="25" t="e">
        <f>COUNTIF(#REF!,CONCATENATE($Y$22,X112))</f>
        <v>#REF!</v>
      </c>
      <c r="AA112" s="25" t="e">
        <f>COUNTIF(#REF!,CONCATENATE($AA$22,X112))</f>
        <v>#REF!</v>
      </c>
      <c r="AB112" s="25" t="e">
        <f>COUNTIF(#REF!,CONCATENATE($AB$22,X112))</f>
        <v>#REF!</v>
      </c>
      <c r="AC112" s="6" t="e">
        <f t="shared" si="9"/>
        <v>#REF!</v>
      </c>
    </row>
    <row r="113" spans="2:29" x14ac:dyDescent="0.2">
      <c r="B113" s="15">
        <v>90</v>
      </c>
      <c r="C113" s="23" t="e">
        <f>COUNTIF(#REF!,FORMULAS!B113)</f>
        <v>#REF!</v>
      </c>
      <c r="D113" s="3" t="e">
        <f>COUNTIF(#REF!,FORMULAS!B113)</f>
        <v>#REF!</v>
      </c>
      <c r="E113" s="3" t="e">
        <f>COUNTIF(#REF!,FORMULAS!B113)</f>
        <v>#REF!</v>
      </c>
      <c r="F113" s="3" t="e">
        <f>COUNTIF(#REF!,FORMULAS!B113)</f>
        <v>#REF!</v>
      </c>
      <c r="G113" s="24" t="e">
        <f t="shared" si="6"/>
        <v>#REF!</v>
      </c>
      <c r="H113" s="18"/>
      <c r="I113" s="15">
        <v>90</v>
      </c>
      <c r="J113" s="25" t="e">
        <f>COUNTIFS(#REF!,FORMULAS!I113,#REF!,"&gt;=70%")</f>
        <v>#REF!</v>
      </c>
      <c r="K113" s="22" t="e">
        <f>COUNTIFS(#REF!,FORMULAS!I113,#REF!,"&gt;=70%")</f>
        <v>#REF!</v>
      </c>
      <c r="L113" s="22" t="e">
        <f>COUNTIFS(#REF!,FORMULAS!I113,#REF!,"&gt;=70%")</f>
        <v>#REF!</v>
      </c>
      <c r="M113" s="22" t="e">
        <f>COUNTIFS(#REF!,FORMULAS!I113,#REF!,"&gt;=70%")</f>
        <v>#REF!</v>
      </c>
      <c r="N113" s="6" t="e">
        <f t="shared" si="7"/>
        <v>#REF!</v>
      </c>
      <c r="O113" s="26" t="e">
        <f t="shared" si="8"/>
        <v>#REF!</v>
      </c>
      <c r="X113" s="36">
        <v>90</v>
      </c>
      <c r="Y113" s="25" t="e">
        <f>COUNTIF(#REF!,CONCATENATE($Y$22,X113))</f>
        <v>#REF!</v>
      </c>
      <c r="Z113" s="25" t="e">
        <f>COUNTIF(#REF!,CONCATENATE($Y$22,X113))</f>
        <v>#REF!</v>
      </c>
      <c r="AA113" s="25" t="e">
        <f>COUNTIF(#REF!,CONCATENATE($AA$22,X113))</f>
        <v>#REF!</v>
      </c>
      <c r="AB113" s="25" t="e">
        <f>COUNTIF(#REF!,CONCATENATE($AB$22,X113))</f>
        <v>#REF!</v>
      </c>
      <c r="AC113" s="6" t="e">
        <f t="shared" si="9"/>
        <v>#REF!</v>
      </c>
    </row>
    <row r="114" spans="2:29" x14ac:dyDescent="0.2">
      <c r="B114" s="15">
        <v>91</v>
      </c>
      <c r="C114" s="23" t="e">
        <f>COUNTIF(#REF!,FORMULAS!B114)</f>
        <v>#REF!</v>
      </c>
      <c r="D114" s="3" t="e">
        <f>COUNTIF(#REF!,FORMULAS!B114)</f>
        <v>#REF!</v>
      </c>
      <c r="E114" s="3" t="e">
        <f>COUNTIF(#REF!,FORMULAS!B114)</f>
        <v>#REF!</v>
      </c>
      <c r="F114" s="3" t="e">
        <f>COUNTIF(#REF!,FORMULAS!B114)</f>
        <v>#REF!</v>
      </c>
      <c r="G114" s="24" t="e">
        <f t="shared" si="6"/>
        <v>#REF!</v>
      </c>
      <c r="H114" s="18"/>
      <c r="I114" s="15">
        <v>91</v>
      </c>
      <c r="J114" s="25" t="e">
        <f>COUNTIFS(#REF!,FORMULAS!I114,#REF!,"&gt;=70%")</f>
        <v>#REF!</v>
      </c>
      <c r="K114" s="22" t="e">
        <f>COUNTIFS(#REF!,FORMULAS!I114,#REF!,"&gt;=70%")</f>
        <v>#REF!</v>
      </c>
      <c r="L114" s="22" t="e">
        <f>COUNTIFS(#REF!,FORMULAS!I114,#REF!,"&gt;=70%")</f>
        <v>#REF!</v>
      </c>
      <c r="M114" s="22" t="e">
        <f>COUNTIFS(#REF!,FORMULAS!I114,#REF!,"&gt;=70%")</f>
        <v>#REF!</v>
      </c>
      <c r="N114" s="6" t="e">
        <f t="shared" si="7"/>
        <v>#REF!</v>
      </c>
      <c r="O114" s="26" t="e">
        <f t="shared" si="8"/>
        <v>#REF!</v>
      </c>
      <c r="X114" s="36">
        <v>91</v>
      </c>
      <c r="Y114" s="25" t="e">
        <f>COUNTIF(#REF!,CONCATENATE($Y$22,X114))</f>
        <v>#REF!</v>
      </c>
      <c r="Z114" s="25" t="e">
        <f>COUNTIF(#REF!,CONCATENATE($Y$22,X114))</f>
        <v>#REF!</v>
      </c>
      <c r="AA114" s="25" t="e">
        <f>COUNTIF(#REF!,CONCATENATE($AA$22,X114))</f>
        <v>#REF!</v>
      </c>
      <c r="AB114" s="25" t="e">
        <f>COUNTIF(#REF!,CONCATENATE($AB$22,X114))</f>
        <v>#REF!</v>
      </c>
      <c r="AC114" s="6" t="e">
        <f t="shared" si="9"/>
        <v>#REF!</v>
      </c>
    </row>
    <row r="115" spans="2:29" x14ac:dyDescent="0.2">
      <c r="B115" s="15">
        <v>92</v>
      </c>
      <c r="C115" s="23" t="e">
        <f>COUNTIF(#REF!,FORMULAS!B115)</f>
        <v>#REF!</v>
      </c>
      <c r="D115" s="3" t="e">
        <f>COUNTIF(#REF!,FORMULAS!B115)</f>
        <v>#REF!</v>
      </c>
      <c r="E115" s="3" t="e">
        <f>COUNTIF(#REF!,FORMULAS!B115)</f>
        <v>#REF!</v>
      </c>
      <c r="F115" s="3" t="e">
        <f>COUNTIF(#REF!,FORMULAS!B115)</f>
        <v>#REF!</v>
      </c>
      <c r="G115" s="24" t="e">
        <f t="shared" si="6"/>
        <v>#REF!</v>
      </c>
      <c r="H115" s="18"/>
      <c r="I115" s="15">
        <v>92</v>
      </c>
      <c r="J115" s="25" t="e">
        <f>COUNTIFS(#REF!,FORMULAS!I115,#REF!,"&gt;=70%")</f>
        <v>#REF!</v>
      </c>
      <c r="K115" s="22" t="e">
        <f>COUNTIFS(#REF!,FORMULAS!I115,#REF!,"&gt;=70%")</f>
        <v>#REF!</v>
      </c>
      <c r="L115" s="22" t="e">
        <f>COUNTIFS(#REF!,FORMULAS!I115,#REF!,"&gt;=70%")</f>
        <v>#REF!</v>
      </c>
      <c r="M115" s="22" t="e">
        <f>COUNTIFS(#REF!,FORMULAS!I115,#REF!,"&gt;=70%")</f>
        <v>#REF!</v>
      </c>
      <c r="N115" s="6" t="e">
        <f t="shared" si="7"/>
        <v>#REF!</v>
      </c>
      <c r="O115" s="26" t="e">
        <f t="shared" si="8"/>
        <v>#REF!</v>
      </c>
      <c r="X115" s="36">
        <v>92</v>
      </c>
      <c r="Y115" s="25" t="e">
        <f>COUNTIF(#REF!,CONCATENATE($Y$22,X115))</f>
        <v>#REF!</v>
      </c>
      <c r="Z115" s="25" t="e">
        <f>COUNTIF(#REF!,CONCATENATE($Y$22,X115))</f>
        <v>#REF!</v>
      </c>
      <c r="AA115" s="25" t="e">
        <f>COUNTIF(#REF!,CONCATENATE($AA$22,X115))</f>
        <v>#REF!</v>
      </c>
      <c r="AB115" s="25" t="e">
        <f>COUNTIF(#REF!,CONCATENATE($AB$22,X115))</f>
        <v>#REF!</v>
      </c>
      <c r="AC115" s="6" t="e">
        <f t="shared" si="9"/>
        <v>#REF!</v>
      </c>
    </row>
    <row r="116" spans="2:29" x14ac:dyDescent="0.2">
      <c r="B116" s="15">
        <v>93</v>
      </c>
      <c r="C116" s="23" t="e">
        <f>COUNTIF(#REF!,FORMULAS!B116)</f>
        <v>#REF!</v>
      </c>
      <c r="D116" s="3" t="e">
        <f>COUNTIF(#REF!,FORMULAS!B116)</f>
        <v>#REF!</v>
      </c>
      <c r="E116" s="3" t="e">
        <f>COUNTIF(#REF!,FORMULAS!B116)</f>
        <v>#REF!</v>
      </c>
      <c r="F116" s="3" t="e">
        <f>COUNTIF(#REF!,FORMULAS!B116)</f>
        <v>#REF!</v>
      </c>
      <c r="G116" s="24" t="e">
        <f t="shared" si="6"/>
        <v>#REF!</v>
      </c>
      <c r="H116" s="18"/>
      <c r="I116" s="15">
        <v>93</v>
      </c>
      <c r="J116" s="25" t="e">
        <f>COUNTIFS(#REF!,FORMULAS!I116,#REF!,"&gt;=70%")</f>
        <v>#REF!</v>
      </c>
      <c r="K116" s="22" t="e">
        <f>COUNTIFS(#REF!,FORMULAS!I116,#REF!,"&gt;=70%")</f>
        <v>#REF!</v>
      </c>
      <c r="L116" s="22" t="e">
        <f>COUNTIFS(#REF!,FORMULAS!I116,#REF!,"&gt;=70%")</f>
        <v>#REF!</v>
      </c>
      <c r="M116" s="22" t="e">
        <f>COUNTIFS(#REF!,FORMULAS!I116,#REF!,"&gt;=70%")</f>
        <v>#REF!</v>
      </c>
      <c r="N116" s="6" t="e">
        <f t="shared" si="7"/>
        <v>#REF!</v>
      </c>
      <c r="O116" s="26" t="e">
        <f t="shared" si="8"/>
        <v>#REF!</v>
      </c>
      <c r="X116" s="36">
        <v>93</v>
      </c>
      <c r="Y116" s="25" t="e">
        <f>COUNTIF(#REF!,CONCATENATE($Y$22,X116))</f>
        <v>#REF!</v>
      </c>
      <c r="Z116" s="25" t="e">
        <f>COUNTIF(#REF!,CONCATENATE($Y$22,X116))</f>
        <v>#REF!</v>
      </c>
      <c r="AA116" s="25" t="e">
        <f>COUNTIF(#REF!,CONCATENATE($AA$22,X116))</f>
        <v>#REF!</v>
      </c>
      <c r="AB116" s="25" t="e">
        <f>COUNTIF(#REF!,CONCATENATE($AB$22,X116))</f>
        <v>#REF!</v>
      </c>
      <c r="AC116" s="6" t="e">
        <f t="shared" si="9"/>
        <v>#REF!</v>
      </c>
    </row>
    <row r="117" spans="2:29" x14ac:dyDescent="0.2">
      <c r="B117" s="15">
        <v>94</v>
      </c>
      <c r="C117" s="23" t="e">
        <f>COUNTIF(#REF!,FORMULAS!B117)</f>
        <v>#REF!</v>
      </c>
      <c r="D117" s="3" t="e">
        <f>COUNTIF(#REF!,FORMULAS!B117)</f>
        <v>#REF!</v>
      </c>
      <c r="E117" s="3" t="e">
        <f>COUNTIF(#REF!,FORMULAS!B117)</f>
        <v>#REF!</v>
      </c>
      <c r="F117" s="3" t="e">
        <f>COUNTIF(#REF!,FORMULAS!B117)</f>
        <v>#REF!</v>
      </c>
      <c r="G117" s="24" t="e">
        <f t="shared" si="6"/>
        <v>#REF!</v>
      </c>
      <c r="H117" s="18"/>
      <c r="I117" s="15">
        <v>94</v>
      </c>
      <c r="J117" s="25" t="e">
        <f>COUNTIFS(#REF!,FORMULAS!I117,#REF!,"&gt;=70%")</f>
        <v>#REF!</v>
      </c>
      <c r="K117" s="22" t="e">
        <f>COUNTIFS(#REF!,FORMULAS!I117,#REF!,"&gt;=70%")</f>
        <v>#REF!</v>
      </c>
      <c r="L117" s="22" t="e">
        <f>COUNTIFS(#REF!,FORMULAS!I117,#REF!,"&gt;=70%")</f>
        <v>#REF!</v>
      </c>
      <c r="M117" s="22" t="e">
        <f>COUNTIFS(#REF!,FORMULAS!I117,#REF!,"&gt;=70%")</f>
        <v>#REF!</v>
      </c>
      <c r="N117" s="6" t="e">
        <f t="shared" si="7"/>
        <v>#REF!</v>
      </c>
      <c r="O117" s="26" t="e">
        <f t="shared" si="8"/>
        <v>#REF!</v>
      </c>
      <c r="X117" s="36">
        <v>94</v>
      </c>
      <c r="Y117" s="25" t="e">
        <f>COUNTIF(#REF!,CONCATENATE($Y$22,X117))</f>
        <v>#REF!</v>
      </c>
      <c r="Z117" s="25" t="e">
        <f>COUNTIF(#REF!,CONCATENATE($Y$22,X117))</f>
        <v>#REF!</v>
      </c>
      <c r="AA117" s="25" t="e">
        <f>COUNTIF(#REF!,CONCATENATE($AA$22,X117))</f>
        <v>#REF!</v>
      </c>
      <c r="AB117" s="25" t="e">
        <f>COUNTIF(#REF!,CONCATENATE($AB$22,X117))</f>
        <v>#REF!</v>
      </c>
      <c r="AC117" s="6" t="e">
        <f t="shared" si="9"/>
        <v>#REF!</v>
      </c>
    </row>
    <row r="118" spans="2:29" x14ac:dyDescent="0.2">
      <c r="B118" s="15">
        <v>95</v>
      </c>
      <c r="C118" s="23" t="e">
        <f>COUNTIF(#REF!,FORMULAS!B118)</f>
        <v>#REF!</v>
      </c>
      <c r="D118" s="3" t="e">
        <f>COUNTIF(#REF!,FORMULAS!B118)</f>
        <v>#REF!</v>
      </c>
      <c r="E118" s="3" t="e">
        <f>COUNTIF(#REF!,FORMULAS!B118)</f>
        <v>#REF!</v>
      </c>
      <c r="F118" s="3" t="e">
        <f>COUNTIF(#REF!,FORMULAS!B118)</f>
        <v>#REF!</v>
      </c>
      <c r="G118" s="24" t="e">
        <f t="shared" si="6"/>
        <v>#REF!</v>
      </c>
      <c r="H118" s="18"/>
      <c r="I118" s="15">
        <v>95</v>
      </c>
      <c r="J118" s="25" t="e">
        <f>COUNTIFS(#REF!,FORMULAS!I118,#REF!,"&gt;=70%")</f>
        <v>#REF!</v>
      </c>
      <c r="K118" s="22" t="e">
        <f>COUNTIFS(#REF!,FORMULAS!I118,#REF!,"&gt;=70%")</f>
        <v>#REF!</v>
      </c>
      <c r="L118" s="22" t="e">
        <f>COUNTIFS(#REF!,FORMULAS!I118,#REF!,"&gt;=70%")</f>
        <v>#REF!</v>
      </c>
      <c r="M118" s="22" t="e">
        <f>COUNTIFS(#REF!,FORMULAS!I118,#REF!,"&gt;=70%")</f>
        <v>#REF!</v>
      </c>
      <c r="N118" s="6" t="e">
        <f t="shared" si="7"/>
        <v>#REF!</v>
      </c>
      <c r="O118" s="26" t="e">
        <f t="shared" si="8"/>
        <v>#REF!</v>
      </c>
      <c r="X118" s="36">
        <v>95</v>
      </c>
      <c r="Y118" s="25" t="e">
        <f>COUNTIF(#REF!,CONCATENATE($Y$22,X118))</f>
        <v>#REF!</v>
      </c>
      <c r="Z118" s="25" t="e">
        <f>COUNTIF(#REF!,CONCATENATE($Y$22,X118))</f>
        <v>#REF!</v>
      </c>
      <c r="AA118" s="25" t="e">
        <f>COUNTIF(#REF!,CONCATENATE($AA$22,X118))</f>
        <v>#REF!</v>
      </c>
      <c r="AB118" s="25" t="e">
        <f>COUNTIF(#REF!,CONCATENATE($AB$22,X118))</f>
        <v>#REF!</v>
      </c>
      <c r="AC118" s="6" t="e">
        <f t="shared" si="9"/>
        <v>#REF!</v>
      </c>
    </row>
    <row r="119" spans="2:29" x14ac:dyDescent="0.2">
      <c r="B119" s="15">
        <v>96</v>
      </c>
      <c r="C119" s="23" t="e">
        <f>COUNTIF(#REF!,FORMULAS!B119)</f>
        <v>#REF!</v>
      </c>
      <c r="D119" s="3" t="e">
        <f>COUNTIF(#REF!,FORMULAS!B119)</f>
        <v>#REF!</v>
      </c>
      <c r="E119" s="3" t="e">
        <f>COUNTIF(#REF!,FORMULAS!B119)</f>
        <v>#REF!</v>
      </c>
      <c r="F119" s="3" t="e">
        <f>COUNTIF(#REF!,FORMULAS!B119)</f>
        <v>#REF!</v>
      </c>
      <c r="G119" s="24" t="e">
        <f t="shared" si="6"/>
        <v>#REF!</v>
      </c>
      <c r="H119" s="18"/>
      <c r="I119" s="15">
        <v>96</v>
      </c>
      <c r="J119" s="25" t="e">
        <f>COUNTIFS(#REF!,FORMULAS!I119,#REF!,"&gt;=70%")</f>
        <v>#REF!</v>
      </c>
      <c r="K119" s="22" t="e">
        <f>COUNTIFS(#REF!,FORMULAS!I119,#REF!,"&gt;=70%")</f>
        <v>#REF!</v>
      </c>
      <c r="L119" s="22" t="e">
        <f>COUNTIFS(#REF!,FORMULAS!I119,#REF!,"&gt;=70%")</f>
        <v>#REF!</v>
      </c>
      <c r="M119" s="22" t="e">
        <f>COUNTIFS(#REF!,FORMULAS!I119,#REF!,"&gt;=70%")</f>
        <v>#REF!</v>
      </c>
      <c r="N119" s="6" t="e">
        <f t="shared" si="7"/>
        <v>#REF!</v>
      </c>
      <c r="O119" s="26" t="e">
        <f t="shared" si="8"/>
        <v>#REF!</v>
      </c>
      <c r="X119" s="36">
        <v>96</v>
      </c>
      <c r="Y119" s="25" t="e">
        <f>COUNTIF(#REF!,CONCATENATE($Y$22,X119))</f>
        <v>#REF!</v>
      </c>
      <c r="Z119" s="25" t="e">
        <f>COUNTIF(#REF!,CONCATENATE($Y$22,X119))</f>
        <v>#REF!</v>
      </c>
      <c r="AA119" s="25" t="e">
        <f>COUNTIF(#REF!,CONCATENATE($AA$22,X119))</f>
        <v>#REF!</v>
      </c>
      <c r="AB119" s="25" t="e">
        <f>COUNTIF(#REF!,CONCATENATE($AB$22,X119))</f>
        <v>#REF!</v>
      </c>
      <c r="AC119" s="6" t="e">
        <f t="shared" si="9"/>
        <v>#REF!</v>
      </c>
    </row>
    <row r="120" spans="2:29" x14ac:dyDescent="0.2">
      <c r="B120" s="15">
        <v>97</v>
      </c>
      <c r="C120" s="23" t="e">
        <f>COUNTIF(#REF!,FORMULAS!B120)</f>
        <v>#REF!</v>
      </c>
      <c r="D120" s="3" t="e">
        <f>COUNTIF(#REF!,FORMULAS!B120)</f>
        <v>#REF!</v>
      </c>
      <c r="E120" s="3" t="e">
        <f>COUNTIF(#REF!,FORMULAS!B120)</f>
        <v>#REF!</v>
      </c>
      <c r="F120" s="3" t="e">
        <f>COUNTIF(#REF!,FORMULAS!B120)</f>
        <v>#REF!</v>
      </c>
      <c r="G120" s="24" t="e">
        <f t="shared" si="6"/>
        <v>#REF!</v>
      </c>
      <c r="H120" s="18"/>
      <c r="I120" s="15">
        <v>97</v>
      </c>
      <c r="J120" s="25" t="e">
        <f>COUNTIFS(#REF!,FORMULAS!I120,#REF!,"&gt;=70%")</f>
        <v>#REF!</v>
      </c>
      <c r="K120" s="22" t="e">
        <f>COUNTIFS(#REF!,FORMULAS!I120,#REF!,"&gt;=70%")</f>
        <v>#REF!</v>
      </c>
      <c r="L120" s="22" t="e">
        <f>COUNTIFS(#REF!,FORMULAS!I120,#REF!,"&gt;=70%")</f>
        <v>#REF!</v>
      </c>
      <c r="M120" s="22" t="e">
        <f>COUNTIFS(#REF!,FORMULAS!I120,#REF!,"&gt;=70%")</f>
        <v>#REF!</v>
      </c>
      <c r="N120" s="6" t="e">
        <f t="shared" si="7"/>
        <v>#REF!</v>
      </c>
      <c r="O120" s="26" t="e">
        <f t="shared" si="8"/>
        <v>#REF!</v>
      </c>
      <c r="X120" s="36">
        <v>97</v>
      </c>
      <c r="Y120" s="25" t="e">
        <f>COUNTIF(#REF!,CONCATENATE($Y$22,X120))</f>
        <v>#REF!</v>
      </c>
      <c r="Z120" s="25" t="e">
        <f>COUNTIF(#REF!,CONCATENATE($Y$22,X120))</f>
        <v>#REF!</v>
      </c>
      <c r="AA120" s="25" t="e">
        <f>COUNTIF(#REF!,CONCATENATE($AA$22,X120))</f>
        <v>#REF!</v>
      </c>
      <c r="AB120" s="25" t="e">
        <f>COUNTIF(#REF!,CONCATENATE($AB$22,X120))</f>
        <v>#REF!</v>
      </c>
      <c r="AC120" s="6" t="e">
        <f t="shared" si="9"/>
        <v>#REF!</v>
      </c>
    </row>
    <row r="121" spans="2:29" x14ac:dyDescent="0.2">
      <c r="B121" s="15">
        <v>98</v>
      </c>
      <c r="C121" s="23" t="e">
        <f>COUNTIF(#REF!,FORMULAS!B121)</f>
        <v>#REF!</v>
      </c>
      <c r="D121" s="3" t="e">
        <f>COUNTIF(#REF!,FORMULAS!B121)</f>
        <v>#REF!</v>
      </c>
      <c r="E121" s="3" t="e">
        <f>COUNTIF(#REF!,FORMULAS!B121)</f>
        <v>#REF!</v>
      </c>
      <c r="F121" s="3" t="e">
        <f>COUNTIF(#REF!,FORMULAS!B121)</f>
        <v>#REF!</v>
      </c>
      <c r="G121" s="24" t="e">
        <f t="shared" si="6"/>
        <v>#REF!</v>
      </c>
      <c r="H121" s="18"/>
      <c r="I121" s="15">
        <v>98</v>
      </c>
      <c r="J121" s="25" t="e">
        <f>COUNTIFS(#REF!,FORMULAS!I121,#REF!,"&gt;=70%")</f>
        <v>#REF!</v>
      </c>
      <c r="K121" s="22" t="e">
        <f>COUNTIFS(#REF!,FORMULAS!I121,#REF!,"&gt;=70%")</f>
        <v>#REF!</v>
      </c>
      <c r="L121" s="22" t="e">
        <f>COUNTIFS(#REF!,FORMULAS!I121,#REF!,"&gt;=70%")</f>
        <v>#REF!</v>
      </c>
      <c r="M121" s="22" t="e">
        <f>COUNTIFS(#REF!,FORMULAS!I121,#REF!,"&gt;=70%")</f>
        <v>#REF!</v>
      </c>
      <c r="N121" s="6" t="e">
        <f t="shared" si="7"/>
        <v>#REF!</v>
      </c>
      <c r="O121" s="26" t="e">
        <f t="shared" si="8"/>
        <v>#REF!</v>
      </c>
      <c r="X121" s="36">
        <v>98</v>
      </c>
      <c r="Y121" s="25" t="e">
        <f>COUNTIF(#REF!,CONCATENATE($Y$22,X121))</f>
        <v>#REF!</v>
      </c>
      <c r="Z121" s="25" t="e">
        <f>COUNTIF(#REF!,CONCATENATE($Y$22,X121))</f>
        <v>#REF!</v>
      </c>
      <c r="AA121" s="25" t="e">
        <f>COUNTIF(#REF!,CONCATENATE($AA$22,X121))</f>
        <v>#REF!</v>
      </c>
      <c r="AB121" s="25" t="e">
        <f>COUNTIF(#REF!,CONCATENATE($AB$22,X121))</f>
        <v>#REF!</v>
      </c>
      <c r="AC121" s="6" t="e">
        <f t="shared" si="9"/>
        <v>#REF!</v>
      </c>
    </row>
    <row r="122" spans="2:29" x14ac:dyDescent="0.2">
      <c r="B122" s="15">
        <v>99</v>
      </c>
      <c r="C122" s="23" t="e">
        <f>COUNTIF(#REF!,FORMULAS!B122)</f>
        <v>#REF!</v>
      </c>
      <c r="D122" s="3" t="e">
        <f>COUNTIF(#REF!,FORMULAS!B122)</f>
        <v>#REF!</v>
      </c>
      <c r="E122" s="3" t="e">
        <f>COUNTIF(#REF!,FORMULAS!B122)</f>
        <v>#REF!</v>
      </c>
      <c r="F122" s="3" t="e">
        <f>COUNTIF(#REF!,FORMULAS!B122)</f>
        <v>#REF!</v>
      </c>
      <c r="G122" s="24" t="e">
        <f t="shared" si="6"/>
        <v>#REF!</v>
      </c>
      <c r="H122" s="18"/>
      <c r="I122" s="15">
        <v>99</v>
      </c>
      <c r="J122" s="25" t="e">
        <f>COUNTIFS(#REF!,FORMULAS!I122,#REF!,"&gt;=70%")</f>
        <v>#REF!</v>
      </c>
      <c r="K122" s="22" t="e">
        <f>COUNTIFS(#REF!,FORMULAS!I122,#REF!,"&gt;=70%")</f>
        <v>#REF!</v>
      </c>
      <c r="L122" s="22" t="e">
        <f>COUNTIFS(#REF!,FORMULAS!I122,#REF!,"&gt;=70%")</f>
        <v>#REF!</v>
      </c>
      <c r="M122" s="22" t="e">
        <f>COUNTIFS(#REF!,FORMULAS!I122,#REF!,"&gt;=70%")</f>
        <v>#REF!</v>
      </c>
      <c r="N122" s="6" t="e">
        <f t="shared" si="7"/>
        <v>#REF!</v>
      </c>
      <c r="O122" s="26" t="e">
        <f t="shared" si="8"/>
        <v>#REF!</v>
      </c>
      <c r="X122" s="36">
        <v>99</v>
      </c>
      <c r="Y122" s="25" t="e">
        <f>COUNTIF(#REF!,CONCATENATE($Y$22,X122))</f>
        <v>#REF!</v>
      </c>
      <c r="Z122" s="25" t="e">
        <f>COUNTIF(#REF!,CONCATENATE($Y$22,X122))</f>
        <v>#REF!</v>
      </c>
      <c r="AA122" s="25" t="e">
        <f>COUNTIF(#REF!,CONCATENATE($AA$22,X122))</f>
        <v>#REF!</v>
      </c>
      <c r="AB122" s="25" t="e">
        <f>COUNTIF(#REF!,CONCATENATE($AB$22,X122))</f>
        <v>#REF!</v>
      </c>
      <c r="AC122" s="6" t="e">
        <f t="shared" si="9"/>
        <v>#REF!</v>
      </c>
    </row>
    <row r="123" spans="2:29" x14ac:dyDescent="0.2">
      <c r="B123" s="15">
        <v>100</v>
      </c>
      <c r="C123" s="23" t="e">
        <f>COUNTIF(#REF!,FORMULAS!B123)</f>
        <v>#REF!</v>
      </c>
      <c r="D123" s="3" t="e">
        <f>COUNTIF(#REF!,FORMULAS!B123)</f>
        <v>#REF!</v>
      </c>
      <c r="E123" s="3" t="e">
        <f>COUNTIF(#REF!,FORMULAS!B123)</f>
        <v>#REF!</v>
      </c>
      <c r="F123" s="3" t="e">
        <f>COUNTIF(#REF!,FORMULAS!B123)</f>
        <v>#REF!</v>
      </c>
      <c r="G123" s="24" t="e">
        <f t="shared" si="6"/>
        <v>#REF!</v>
      </c>
      <c r="H123" s="18"/>
      <c r="I123" s="15">
        <v>100</v>
      </c>
      <c r="J123" s="25" t="e">
        <f>COUNTIFS(#REF!,FORMULAS!I123,#REF!,"&gt;=70%")</f>
        <v>#REF!</v>
      </c>
      <c r="K123" s="22" t="e">
        <f>COUNTIFS(#REF!,FORMULAS!I123,#REF!,"&gt;=70%")</f>
        <v>#REF!</v>
      </c>
      <c r="L123" s="22" t="e">
        <f>COUNTIFS(#REF!,FORMULAS!I123,#REF!,"&gt;=70%")</f>
        <v>#REF!</v>
      </c>
      <c r="M123" s="22" t="e">
        <f>COUNTIFS(#REF!,FORMULAS!I123,#REF!,"&gt;=70%")</f>
        <v>#REF!</v>
      </c>
      <c r="N123" s="6" t="e">
        <f t="shared" si="7"/>
        <v>#REF!</v>
      </c>
      <c r="O123" s="26" t="e">
        <f t="shared" si="8"/>
        <v>#REF!</v>
      </c>
      <c r="X123" s="36">
        <v>100</v>
      </c>
      <c r="Y123" s="25" t="e">
        <f>COUNTIF(#REF!,CONCATENATE($Y$22,X123))</f>
        <v>#REF!</v>
      </c>
      <c r="Z123" s="25" t="e">
        <f>COUNTIF(#REF!,CONCATENATE($Y$22,X123))</f>
        <v>#REF!</v>
      </c>
      <c r="AA123" s="25" t="e">
        <f>COUNTIF(#REF!,CONCATENATE($AA$22,X123))</f>
        <v>#REF!</v>
      </c>
      <c r="AB123" s="25" t="e">
        <f>COUNTIF(#REF!,CONCATENATE($AB$22,X123))</f>
        <v>#REF!</v>
      </c>
      <c r="AC123" s="6" t="e">
        <f t="shared" si="9"/>
        <v>#REF!</v>
      </c>
    </row>
    <row r="124" spans="2:29" x14ac:dyDescent="0.2">
      <c r="B124" s="15">
        <v>101</v>
      </c>
      <c r="C124" s="23" t="e">
        <f>COUNTIF(#REF!,FORMULAS!B124)</f>
        <v>#REF!</v>
      </c>
      <c r="D124" s="3" t="e">
        <f>COUNTIF(#REF!,FORMULAS!B124)</f>
        <v>#REF!</v>
      </c>
      <c r="E124" s="3" t="e">
        <f>COUNTIF(#REF!,FORMULAS!B124)</f>
        <v>#REF!</v>
      </c>
      <c r="F124" s="3" t="e">
        <f>COUNTIF(#REF!,FORMULAS!B124)</f>
        <v>#REF!</v>
      </c>
      <c r="G124" s="24" t="e">
        <f t="shared" si="6"/>
        <v>#REF!</v>
      </c>
      <c r="H124" s="18"/>
      <c r="I124" s="15">
        <v>101</v>
      </c>
      <c r="J124" s="25" t="e">
        <f>COUNTIFS(#REF!,FORMULAS!I124,#REF!,"&gt;=70%")</f>
        <v>#REF!</v>
      </c>
      <c r="K124" s="22" t="e">
        <f>COUNTIFS(#REF!,FORMULAS!I124,#REF!,"&gt;=70%")</f>
        <v>#REF!</v>
      </c>
      <c r="L124" s="22" t="e">
        <f>COUNTIFS(#REF!,FORMULAS!I124,#REF!,"&gt;=70%")</f>
        <v>#REF!</v>
      </c>
      <c r="M124" s="22" t="e">
        <f>COUNTIFS(#REF!,FORMULAS!I124,#REF!,"&gt;=70%")</f>
        <v>#REF!</v>
      </c>
      <c r="N124" s="6" t="e">
        <f t="shared" si="7"/>
        <v>#REF!</v>
      </c>
      <c r="O124" s="26" t="e">
        <f t="shared" si="8"/>
        <v>#REF!</v>
      </c>
      <c r="X124" s="36">
        <v>101</v>
      </c>
      <c r="Y124" s="25" t="e">
        <f>COUNTIF(#REF!,CONCATENATE($Y$22,X124))</f>
        <v>#REF!</v>
      </c>
      <c r="Z124" s="25" t="e">
        <f>COUNTIF(#REF!,CONCATENATE($Y$22,X124))</f>
        <v>#REF!</v>
      </c>
      <c r="AA124" s="25" t="e">
        <f>COUNTIF(#REF!,CONCATENATE($AA$22,X124))</f>
        <v>#REF!</v>
      </c>
      <c r="AB124" s="25" t="e">
        <f>COUNTIF(#REF!,CONCATENATE($AB$22,X124))</f>
        <v>#REF!</v>
      </c>
      <c r="AC124" s="6" t="e">
        <f t="shared" si="9"/>
        <v>#REF!</v>
      </c>
    </row>
    <row r="125" spans="2:29" x14ac:dyDescent="0.2">
      <c r="B125" s="15">
        <v>102</v>
      </c>
      <c r="C125" s="23" t="e">
        <f>COUNTIF(#REF!,FORMULAS!B125)</f>
        <v>#REF!</v>
      </c>
      <c r="D125" s="3" t="e">
        <f>COUNTIF(#REF!,FORMULAS!B125)</f>
        <v>#REF!</v>
      </c>
      <c r="E125" s="3" t="e">
        <f>COUNTIF(#REF!,FORMULAS!B125)</f>
        <v>#REF!</v>
      </c>
      <c r="F125" s="3" t="e">
        <f>COUNTIF(#REF!,FORMULAS!B125)</f>
        <v>#REF!</v>
      </c>
      <c r="G125" s="24" t="e">
        <f t="shared" si="6"/>
        <v>#REF!</v>
      </c>
      <c r="H125" s="18"/>
      <c r="I125" s="15">
        <v>102</v>
      </c>
      <c r="J125" s="25" t="e">
        <f>COUNTIFS(#REF!,FORMULAS!I125,#REF!,"&gt;=70%")</f>
        <v>#REF!</v>
      </c>
      <c r="K125" s="22" t="e">
        <f>COUNTIFS(#REF!,FORMULAS!I125,#REF!,"&gt;=70%")</f>
        <v>#REF!</v>
      </c>
      <c r="L125" s="22" t="e">
        <f>COUNTIFS(#REF!,FORMULAS!I125,#REF!,"&gt;=70%")</f>
        <v>#REF!</v>
      </c>
      <c r="M125" s="22" t="e">
        <f>COUNTIFS(#REF!,FORMULAS!I125,#REF!,"&gt;=70%")</f>
        <v>#REF!</v>
      </c>
      <c r="N125" s="6" t="e">
        <f t="shared" si="7"/>
        <v>#REF!</v>
      </c>
      <c r="O125" s="26" t="e">
        <f t="shared" si="8"/>
        <v>#REF!</v>
      </c>
      <c r="X125" s="36">
        <v>102</v>
      </c>
      <c r="Y125" s="25" t="e">
        <f>COUNTIF(#REF!,CONCATENATE($Y$22,X125))</f>
        <v>#REF!</v>
      </c>
      <c r="Z125" s="25" t="e">
        <f>COUNTIF(#REF!,CONCATENATE($Y$22,X125))</f>
        <v>#REF!</v>
      </c>
      <c r="AA125" s="25" t="e">
        <f>COUNTIF(#REF!,CONCATENATE($AA$22,X125))</f>
        <v>#REF!</v>
      </c>
      <c r="AB125" s="25" t="e">
        <f>COUNTIF(#REF!,CONCATENATE($AB$22,X125))</f>
        <v>#REF!</v>
      </c>
      <c r="AC125" s="6" t="e">
        <f t="shared" si="9"/>
        <v>#REF!</v>
      </c>
    </row>
    <row r="126" spans="2:29" x14ac:dyDescent="0.2">
      <c r="B126" s="15">
        <v>103</v>
      </c>
      <c r="C126" s="23" t="e">
        <f>COUNTIF(#REF!,FORMULAS!B126)</f>
        <v>#REF!</v>
      </c>
      <c r="D126" s="3" t="e">
        <f>COUNTIF(#REF!,FORMULAS!B126)</f>
        <v>#REF!</v>
      </c>
      <c r="E126" s="3" t="e">
        <f>COUNTIF(#REF!,FORMULAS!B126)</f>
        <v>#REF!</v>
      </c>
      <c r="F126" s="3" t="e">
        <f>COUNTIF(#REF!,FORMULAS!B126)</f>
        <v>#REF!</v>
      </c>
      <c r="G126" s="24" t="e">
        <f t="shared" si="6"/>
        <v>#REF!</v>
      </c>
      <c r="H126" s="18"/>
      <c r="I126" s="15">
        <v>103</v>
      </c>
      <c r="J126" s="25" t="e">
        <f>COUNTIFS(#REF!,FORMULAS!I126,#REF!,"&gt;=70%")</f>
        <v>#REF!</v>
      </c>
      <c r="K126" s="22" t="e">
        <f>COUNTIFS(#REF!,FORMULAS!I126,#REF!,"&gt;=70%")</f>
        <v>#REF!</v>
      </c>
      <c r="L126" s="22" t="e">
        <f>COUNTIFS(#REF!,FORMULAS!I126,#REF!,"&gt;=70%")</f>
        <v>#REF!</v>
      </c>
      <c r="M126" s="22" t="e">
        <f>COUNTIFS(#REF!,FORMULAS!I126,#REF!,"&gt;=70%")</f>
        <v>#REF!</v>
      </c>
      <c r="N126" s="6" t="e">
        <f t="shared" si="7"/>
        <v>#REF!</v>
      </c>
      <c r="O126" s="26" t="e">
        <f t="shared" si="8"/>
        <v>#REF!</v>
      </c>
      <c r="X126" s="36">
        <v>103</v>
      </c>
      <c r="Y126" s="25" t="e">
        <f>COUNTIF(#REF!,CONCATENATE($Y$22,X126))</f>
        <v>#REF!</v>
      </c>
      <c r="Z126" s="25" t="e">
        <f>COUNTIF(#REF!,CONCATENATE($Y$22,X126))</f>
        <v>#REF!</v>
      </c>
      <c r="AA126" s="25" t="e">
        <f>COUNTIF(#REF!,CONCATENATE($AA$22,X126))</f>
        <v>#REF!</v>
      </c>
      <c r="AB126" s="25" t="e">
        <f>COUNTIF(#REF!,CONCATENATE($AB$22,X126))</f>
        <v>#REF!</v>
      </c>
      <c r="AC126" s="6" t="e">
        <f t="shared" si="9"/>
        <v>#REF!</v>
      </c>
    </row>
    <row r="127" spans="2:29" x14ac:dyDescent="0.2">
      <c r="B127" s="15">
        <v>104</v>
      </c>
      <c r="C127" s="23" t="e">
        <f>COUNTIF(#REF!,FORMULAS!B127)</f>
        <v>#REF!</v>
      </c>
      <c r="D127" s="3" t="e">
        <f>COUNTIF(#REF!,FORMULAS!B127)</f>
        <v>#REF!</v>
      </c>
      <c r="E127" s="3" t="e">
        <f>COUNTIF(#REF!,FORMULAS!B127)</f>
        <v>#REF!</v>
      </c>
      <c r="F127" s="3" t="e">
        <f>COUNTIF(#REF!,FORMULAS!B127)</f>
        <v>#REF!</v>
      </c>
      <c r="G127" s="24" t="e">
        <f t="shared" si="6"/>
        <v>#REF!</v>
      </c>
      <c r="H127" s="18"/>
      <c r="I127" s="15">
        <v>104</v>
      </c>
      <c r="J127" s="25" t="e">
        <f>COUNTIFS(#REF!,FORMULAS!I127,#REF!,"&gt;=70%")</f>
        <v>#REF!</v>
      </c>
      <c r="K127" s="22" t="e">
        <f>COUNTIFS(#REF!,FORMULAS!I127,#REF!,"&gt;=70%")</f>
        <v>#REF!</v>
      </c>
      <c r="L127" s="22" t="e">
        <f>COUNTIFS(#REF!,FORMULAS!I127,#REF!,"&gt;=70%")</f>
        <v>#REF!</v>
      </c>
      <c r="M127" s="22" t="e">
        <f>COUNTIFS(#REF!,FORMULAS!I127,#REF!,"&gt;=70%")</f>
        <v>#REF!</v>
      </c>
      <c r="N127" s="6" t="e">
        <f t="shared" si="7"/>
        <v>#REF!</v>
      </c>
      <c r="O127" s="26" t="e">
        <f t="shared" si="8"/>
        <v>#REF!</v>
      </c>
      <c r="X127" s="36">
        <v>104</v>
      </c>
      <c r="Y127" s="25" t="e">
        <f>COUNTIF(#REF!,CONCATENATE($Y$22,X127))</f>
        <v>#REF!</v>
      </c>
      <c r="Z127" s="25" t="e">
        <f>COUNTIF(#REF!,CONCATENATE($Y$22,X127))</f>
        <v>#REF!</v>
      </c>
      <c r="AA127" s="25" t="e">
        <f>COUNTIF(#REF!,CONCATENATE($AA$22,X127))</f>
        <v>#REF!</v>
      </c>
      <c r="AB127" s="25" t="e">
        <f>COUNTIF(#REF!,CONCATENATE($AB$22,X127))</f>
        <v>#REF!</v>
      </c>
      <c r="AC127" s="6" t="e">
        <f t="shared" si="9"/>
        <v>#REF!</v>
      </c>
    </row>
    <row r="128" spans="2:29" x14ac:dyDescent="0.2">
      <c r="B128" s="15">
        <v>105</v>
      </c>
      <c r="C128" s="23" t="e">
        <f>COUNTIF(#REF!,FORMULAS!B128)</f>
        <v>#REF!</v>
      </c>
      <c r="D128" s="3" t="e">
        <f>COUNTIF(#REF!,FORMULAS!B128)</f>
        <v>#REF!</v>
      </c>
      <c r="E128" s="3" t="e">
        <f>COUNTIF(#REF!,FORMULAS!B128)</f>
        <v>#REF!</v>
      </c>
      <c r="F128" s="3" t="e">
        <f>COUNTIF(#REF!,FORMULAS!B128)</f>
        <v>#REF!</v>
      </c>
      <c r="G128" s="24" t="e">
        <f t="shared" si="6"/>
        <v>#REF!</v>
      </c>
      <c r="H128" s="18"/>
      <c r="I128" s="15">
        <v>105</v>
      </c>
      <c r="J128" s="25" t="e">
        <f>COUNTIFS(#REF!,FORMULAS!I128,#REF!,"&gt;=70%")</f>
        <v>#REF!</v>
      </c>
      <c r="K128" s="22" t="e">
        <f>COUNTIFS(#REF!,FORMULAS!I128,#REF!,"&gt;=70%")</f>
        <v>#REF!</v>
      </c>
      <c r="L128" s="22" t="e">
        <f>COUNTIFS(#REF!,FORMULAS!I128,#REF!,"&gt;=70%")</f>
        <v>#REF!</v>
      </c>
      <c r="M128" s="22" t="e">
        <f>COUNTIFS(#REF!,FORMULAS!I128,#REF!,"&gt;=70%")</f>
        <v>#REF!</v>
      </c>
      <c r="N128" s="6" t="e">
        <f t="shared" si="7"/>
        <v>#REF!</v>
      </c>
      <c r="O128" s="26" t="e">
        <f t="shared" si="8"/>
        <v>#REF!</v>
      </c>
      <c r="X128" s="36">
        <v>105</v>
      </c>
      <c r="Y128" s="25" t="e">
        <f>COUNTIF(#REF!,CONCATENATE($Y$22,X128))</f>
        <v>#REF!</v>
      </c>
      <c r="Z128" s="25" t="e">
        <f>COUNTIF(#REF!,CONCATENATE($Y$22,X128))</f>
        <v>#REF!</v>
      </c>
      <c r="AA128" s="25" t="e">
        <f>COUNTIF(#REF!,CONCATENATE($AA$22,X128))</f>
        <v>#REF!</v>
      </c>
      <c r="AB128" s="25" t="e">
        <f>COUNTIF(#REF!,CONCATENATE($AB$22,X128))</f>
        <v>#REF!</v>
      </c>
      <c r="AC128" s="6" t="e">
        <f t="shared" si="9"/>
        <v>#REF!</v>
      </c>
    </row>
    <row r="129" spans="2:29" x14ac:dyDescent="0.2">
      <c r="B129" s="15">
        <v>106</v>
      </c>
      <c r="C129" s="23" t="e">
        <f>COUNTIF(#REF!,FORMULAS!B129)</f>
        <v>#REF!</v>
      </c>
      <c r="D129" s="3" t="e">
        <f>COUNTIF(#REF!,FORMULAS!B129)</f>
        <v>#REF!</v>
      </c>
      <c r="E129" s="3" t="e">
        <f>COUNTIF(#REF!,FORMULAS!B129)</f>
        <v>#REF!</v>
      </c>
      <c r="F129" s="3" t="e">
        <f>COUNTIF(#REF!,FORMULAS!B129)</f>
        <v>#REF!</v>
      </c>
      <c r="G129" s="24" t="e">
        <f t="shared" si="6"/>
        <v>#REF!</v>
      </c>
      <c r="H129" s="18"/>
      <c r="I129" s="15">
        <v>106</v>
      </c>
      <c r="J129" s="25" t="e">
        <f>COUNTIFS(#REF!,FORMULAS!I129,#REF!,"&gt;=70%")</f>
        <v>#REF!</v>
      </c>
      <c r="K129" s="22" t="e">
        <f>COUNTIFS(#REF!,FORMULAS!I129,#REF!,"&gt;=70%")</f>
        <v>#REF!</v>
      </c>
      <c r="L129" s="22" t="e">
        <f>COUNTIFS(#REF!,FORMULAS!I129,#REF!,"&gt;=70%")</f>
        <v>#REF!</v>
      </c>
      <c r="M129" s="22" t="e">
        <f>COUNTIFS(#REF!,FORMULAS!I129,#REF!,"&gt;=70%")</f>
        <v>#REF!</v>
      </c>
      <c r="N129" s="6" t="e">
        <f t="shared" si="7"/>
        <v>#REF!</v>
      </c>
      <c r="O129" s="26" t="e">
        <f t="shared" si="8"/>
        <v>#REF!</v>
      </c>
      <c r="X129" s="36">
        <v>106</v>
      </c>
      <c r="Y129" s="25" t="e">
        <f>COUNTIF(#REF!,CONCATENATE($Y$22,X129))</f>
        <v>#REF!</v>
      </c>
      <c r="Z129" s="25" t="e">
        <f>COUNTIF(#REF!,CONCATENATE($Y$22,X129))</f>
        <v>#REF!</v>
      </c>
      <c r="AA129" s="25" t="e">
        <f>COUNTIF(#REF!,CONCATENATE($AA$22,X129))</f>
        <v>#REF!</v>
      </c>
      <c r="AB129" s="25" t="e">
        <f>COUNTIF(#REF!,CONCATENATE($AB$22,X129))</f>
        <v>#REF!</v>
      </c>
      <c r="AC129" s="6" t="e">
        <f t="shared" si="9"/>
        <v>#REF!</v>
      </c>
    </row>
    <row r="130" spans="2:29" x14ac:dyDescent="0.2">
      <c r="B130" s="15">
        <v>107</v>
      </c>
      <c r="C130" s="23" t="e">
        <f>COUNTIF(#REF!,FORMULAS!B130)</f>
        <v>#REF!</v>
      </c>
      <c r="D130" s="3" t="e">
        <f>COUNTIF(#REF!,FORMULAS!B130)</f>
        <v>#REF!</v>
      </c>
      <c r="E130" s="3" t="e">
        <f>COUNTIF(#REF!,FORMULAS!B130)</f>
        <v>#REF!</v>
      </c>
      <c r="F130" s="3" t="e">
        <f>COUNTIF(#REF!,FORMULAS!B130)</f>
        <v>#REF!</v>
      </c>
      <c r="G130" s="24" t="e">
        <f t="shared" si="6"/>
        <v>#REF!</v>
      </c>
      <c r="H130" s="18"/>
      <c r="I130" s="15">
        <v>107</v>
      </c>
      <c r="J130" s="25" t="e">
        <f>COUNTIFS(#REF!,FORMULAS!I130,#REF!,"&gt;=70%")</f>
        <v>#REF!</v>
      </c>
      <c r="K130" s="22" t="e">
        <f>COUNTIFS(#REF!,FORMULAS!I130,#REF!,"&gt;=70%")</f>
        <v>#REF!</v>
      </c>
      <c r="L130" s="22" t="e">
        <f>COUNTIFS(#REF!,FORMULAS!I130,#REF!,"&gt;=70%")</f>
        <v>#REF!</v>
      </c>
      <c r="M130" s="22" t="e">
        <f>COUNTIFS(#REF!,FORMULAS!I130,#REF!,"&gt;=70%")</f>
        <v>#REF!</v>
      </c>
      <c r="N130" s="6" t="e">
        <f t="shared" si="7"/>
        <v>#REF!</v>
      </c>
      <c r="O130" s="26" t="e">
        <f t="shared" si="8"/>
        <v>#REF!</v>
      </c>
      <c r="X130" s="36">
        <v>107</v>
      </c>
      <c r="Y130" s="25" t="e">
        <f>COUNTIF(#REF!,CONCATENATE($Y$22,X130))</f>
        <v>#REF!</v>
      </c>
      <c r="Z130" s="25" t="e">
        <f>COUNTIF(#REF!,CONCATENATE($Y$22,X130))</f>
        <v>#REF!</v>
      </c>
      <c r="AA130" s="25" t="e">
        <f>COUNTIF(#REF!,CONCATENATE($AA$22,X130))</f>
        <v>#REF!</v>
      </c>
      <c r="AB130" s="25" t="e">
        <f>COUNTIF(#REF!,CONCATENATE($AB$22,X130))</f>
        <v>#REF!</v>
      </c>
      <c r="AC130" s="6" t="e">
        <f t="shared" si="9"/>
        <v>#REF!</v>
      </c>
    </row>
    <row r="131" spans="2:29" x14ac:dyDescent="0.2">
      <c r="B131" s="15">
        <v>108</v>
      </c>
      <c r="C131" s="23" t="e">
        <f>COUNTIF(#REF!,FORMULAS!B131)</f>
        <v>#REF!</v>
      </c>
      <c r="D131" s="3" t="e">
        <f>COUNTIF(#REF!,FORMULAS!B131)</f>
        <v>#REF!</v>
      </c>
      <c r="E131" s="3" t="e">
        <f>COUNTIF(#REF!,FORMULAS!B131)</f>
        <v>#REF!</v>
      </c>
      <c r="F131" s="3" t="e">
        <f>COUNTIF(#REF!,FORMULAS!B131)</f>
        <v>#REF!</v>
      </c>
      <c r="G131" s="24" t="e">
        <f t="shared" si="6"/>
        <v>#REF!</v>
      </c>
      <c r="H131" s="18"/>
      <c r="I131" s="15">
        <v>108</v>
      </c>
      <c r="J131" s="25" t="e">
        <f>COUNTIFS(#REF!,FORMULAS!I131,#REF!,"&gt;=70%")</f>
        <v>#REF!</v>
      </c>
      <c r="K131" s="22" t="e">
        <f>COUNTIFS(#REF!,FORMULAS!I131,#REF!,"&gt;=70%")</f>
        <v>#REF!</v>
      </c>
      <c r="L131" s="22" t="e">
        <f>COUNTIFS(#REF!,FORMULAS!I131,#REF!,"&gt;=70%")</f>
        <v>#REF!</v>
      </c>
      <c r="M131" s="22" t="e">
        <f>COUNTIFS(#REF!,FORMULAS!I131,#REF!,"&gt;=70%")</f>
        <v>#REF!</v>
      </c>
      <c r="N131" s="6" t="e">
        <f t="shared" si="7"/>
        <v>#REF!</v>
      </c>
      <c r="O131" s="26" t="e">
        <f t="shared" si="8"/>
        <v>#REF!</v>
      </c>
      <c r="X131" s="36">
        <v>108</v>
      </c>
      <c r="Y131" s="25" t="e">
        <f>COUNTIF(#REF!,CONCATENATE($Y$22,X131))</f>
        <v>#REF!</v>
      </c>
      <c r="Z131" s="25" t="e">
        <f>COUNTIF(#REF!,CONCATENATE($Y$22,X131))</f>
        <v>#REF!</v>
      </c>
      <c r="AA131" s="25" t="e">
        <f>COUNTIF(#REF!,CONCATENATE($AA$22,X131))</f>
        <v>#REF!</v>
      </c>
      <c r="AB131" s="25" t="e">
        <f>COUNTIF(#REF!,CONCATENATE($AB$22,X131))</f>
        <v>#REF!</v>
      </c>
      <c r="AC131" s="6" t="e">
        <f t="shared" si="9"/>
        <v>#REF!</v>
      </c>
    </row>
    <row r="132" spans="2:29" x14ac:dyDescent="0.2">
      <c r="B132" s="15">
        <v>109</v>
      </c>
      <c r="C132" s="23" t="e">
        <f>COUNTIF(#REF!,FORMULAS!B132)</f>
        <v>#REF!</v>
      </c>
      <c r="D132" s="3" t="e">
        <f>COUNTIF(#REF!,FORMULAS!B132)</f>
        <v>#REF!</v>
      </c>
      <c r="E132" s="3" t="e">
        <f>COUNTIF(#REF!,FORMULAS!B132)</f>
        <v>#REF!</v>
      </c>
      <c r="F132" s="3" t="e">
        <f>COUNTIF(#REF!,FORMULAS!B132)</f>
        <v>#REF!</v>
      </c>
      <c r="G132" s="24" t="e">
        <f t="shared" si="6"/>
        <v>#REF!</v>
      </c>
      <c r="H132" s="18"/>
      <c r="I132" s="15">
        <v>109</v>
      </c>
      <c r="J132" s="25" t="e">
        <f>COUNTIFS(#REF!,FORMULAS!I132,#REF!,"&gt;=70%")</f>
        <v>#REF!</v>
      </c>
      <c r="K132" s="22" t="e">
        <f>COUNTIFS(#REF!,FORMULAS!I132,#REF!,"&gt;=70%")</f>
        <v>#REF!</v>
      </c>
      <c r="L132" s="22" t="e">
        <f>COUNTIFS(#REF!,FORMULAS!I132,#REF!,"&gt;=70%")</f>
        <v>#REF!</v>
      </c>
      <c r="M132" s="22" t="e">
        <f>COUNTIFS(#REF!,FORMULAS!I132,#REF!,"&gt;=70%")</f>
        <v>#REF!</v>
      </c>
      <c r="N132" s="6" t="e">
        <f t="shared" si="7"/>
        <v>#REF!</v>
      </c>
      <c r="O132" s="26" t="e">
        <f t="shared" si="8"/>
        <v>#REF!</v>
      </c>
      <c r="X132" s="36">
        <v>109</v>
      </c>
      <c r="Y132" s="25" t="e">
        <f>COUNTIF(#REF!,CONCATENATE($Y$22,X132))</f>
        <v>#REF!</v>
      </c>
      <c r="Z132" s="25" t="e">
        <f>COUNTIF(#REF!,CONCATENATE($Y$22,X132))</f>
        <v>#REF!</v>
      </c>
      <c r="AA132" s="25" t="e">
        <f>COUNTIF(#REF!,CONCATENATE($AA$22,X132))</f>
        <v>#REF!</v>
      </c>
      <c r="AB132" s="25" t="e">
        <f>COUNTIF(#REF!,CONCATENATE($AB$22,X132))</f>
        <v>#REF!</v>
      </c>
      <c r="AC132" s="6" t="e">
        <f t="shared" si="9"/>
        <v>#REF!</v>
      </c>
    </row>
    <row r="133" spans="2:29" x14ac:dyDescent="0.2">
      <c r="B133" s="15">
        <v>110</v>
      </c>
      <c r="C133" s="23" t="e">
        <f>COUNTIF(#REF!,FORMULAS!B133)</f>
        <v>#REF!</v>
      </c>
      <c r="D133" s="3" t="e">
        <f>COUNTIF(#REF!,FORMULAS!B133)</f>
        <v>#REF!</v>
      </c>
      <c r="E133" s="3" t="e">
        <f>COUNTIF(#REF!,FORMULAS!B133)</f>
        <v>#REF!</v>
      </c>
      <c r="F133" s="3" t="e">
        <f>COUNTIF(#REF!,FORMULAS!B133)</f>
        <v>#REF!</v>
      </c>
      <c r="G133" s="24" t="e">
        <f t="shared" si="6"/>
        <v>#REF!</v>
      </c>
      <c r="H133" s="18"/>
      <c r="I133" s="15">
        <v>110</v>
      </c>
      <c r="J133" s="25" t="e">
        <f>COUNTIFS(#REF!,FORMULAS!I133,#REF!,"&gt;=70%")</f>
        <v>#REF!</v>
      </c>
      <c r="K133" s="22" t="e">
        <f>COUNTIFS(#REF!,FORMULAS!I133,#REF!,"&gt;=70%")</f>
        <v>#REF!</v>
      </c>
      <c r="L133" s="22" t="e">
        <f>COUNTIFS(#REF!,FORMULAS!I133,#REF!,"&gt;=70%")</f>
        <v>#REF!</v>
      </c>
      <c r="M133" s="22" t="e">
        <f>COUNTIFS(#REF!,FORMULAS!I133,#REF!,"&gt;=70%")</f>
        <v>#REF!</v>
      </c>
      <c r="N133" s="6" t="e">
        <f t="shared" si="7"/>
        <v>#REF!</v>
      </c>
      <c r="O133" s="26" t="e">
        <f t="shared" si="8"/>
        <v>#REF!</v>
      </c>
      <c r="X133" s="36">
        <v>110</v>
      </c>
      <c r="Y133" s="25" t="e">
        <f>COUNTIF(#REF!,CONCATENATE($Y$22,X133))</f>
        <v>#REF!</v>
      </c>
      <c r="Z133" s="25" t="e">
        <f>COUNTIF(#REF!,CONCATENATE($Y$22,X133))</f>
        <v>#REF!</v>
      </c>
      <c r="AA133" s="25" t="e">
        <f>COUNTIF(#REF!,CONCATENATE($AA$22,X133))</f>
        <v>#REF!</v>
      </c>
      <c r="AB133" s="25" t="e">
        <f>COUNTIF(#REF!,CONCATENATE($AB$22,X133))</f>
        <v>#REF!</v>
      </c>
      <c r="AC133" s="6" t="e">
        <f t="shared" si="9"/>
        <v>#REF!</v>
      </c>
    </row>
    <row r="134" spans="2:29" x14ac:dyDescent="0.2">
      <c r="B134" s="15">
        <v>111</v>
      </c>
      <c r="C134" s="23" t="e">
        <f>COUNTIF(#REF!,FORMULAS!B134)</f>
        <v>#REF!</v>
      </c>
      <c r="D134" s="3" t="e">
        <f>COUNTIF(#REF!,FORMULAS!B134)</f>
        <v>#REF!</v>
      </c>
      <c r="E134" s="3" t="e">
        <f>COUNTIF(#REF!,FORMULAS!B134)</f>
        <v>#REF!</v>
      </c>
      <c r="F134" s="3" t="e">
        <f>COUNTIF(#REF!,FORMULAS!B134)</f>
        <v>#REF!</v>
      </c>
      <c r="G134" s="24" t="e">
        <f t="shared" si="6"/>
        <v>#REF!</v>
      </c>
      <c r="H134" s="18"/>
      <c r="I134" s="15">
        <v>111</v>
      </c>
      <c r="J134" s="25" t="e">
        <f>COUNTIFS(#REF!,FORMULAS!I134,#REF!,"&gt;=70%")</f>
        <v>#REF!</v>
      </c>
      <c r="K134" s="22" t="e">
        <f>COUNTIFS(#REF!,FORMULAS!I134,#REF!,"&gt;=70%")</f>
        <v>#REF!</v>
      </c>
      <c r="L134" s="22" t="e">
        <f>COUNTIFS(#REF!,FORMULAS!I134,#REF!,"&gt;=70%")</f>
        <v>#REF!</v>
      </c>
      <c r="M134" s="22" t="e">
        <f>COUNTIFS(#REF!,FORMULAS!I134,#REF!,"&gt;=70%")</f>
        <v>#REF!</v>
      </c>
      <c r="N134" s="6" t="e">
        <f t="shared" si="7"/>
        <v>#REF!</v>
      </c>
      <c r="O134" s="26" t="e">
        <f t="shared" si="8"/>
        <v>#REF!</v>
      </c>
      <c r="X134" s="36">
        <v>111</v>
      </c>
      <c r="Y134" s="25" t="e">
        <f>COUNTIF(#REF!,CONCATENATE($Y$22,X134))</f>
        <v>#REF!</v>
      </c>
      <c r="Z134" s="25" t="e">
        <f>COUNTIF(#REF!,CONCATENATE($Y$22,X134))</f>
        <v>#REF!</v>
      </c>
      <c r="AA134" s="25" t="e">
        <f>COUNTIF(#REF!,CONCATENATE($AA$22,X134))</f>
        <v>#REF!</v>
      </c>
      <c r="AB134" s="25" t="e">
        <f>COUNTIF(#REF!,CONCATENATE($AB$22,X134))</f>
        <v>#REF!</v>
      </c>
      <c r="AC134" s="6" t="e">
        <f t="shared" si="9"/>
        <v>#REF!</v>
      </c>
    </row>
    <row r="135" spans="2:29" x14ac:dyDescent="0.2">
      <c r="B135" s="15">
        <v>112</v>
      </c>
      <c r="C135" s="23" t="e">
        <f>COUNTIF(#REF!,FORMULAS!B135)</f>
        <v>#REF!</v>
      </c>
      <c r="D135" s="3" t="e">
        <f>COUNTIF(#REF!,FORMULAS!B135)</f>
        <v>#REF!</v>
      </c>
      <c r="E135" s="3" t="e">
        <f>COUNTIF(#REF!,FORMULAS!B135)</f>
        <v>#REF!</v>
      </c>
      <c r="F135" s="3" t="e">
        <f>COUNTIF(#REF!,FORMULAS!B135)</f>
        <v>#REF!</v>
      </c>
      <c r="G135" s="24" t="e">
        <f t="shared" si="6"/>
        <v>#REF!</v>
      </c>
      <c r="H135" s="18"/>
      <c r="I135" s="15">
        <v>112</v>
      </c>
      <c r="J135" s="25" t="e">
        <f>COUNTIFS(#REF!,FORMULAS!I135,#REF!,"&gt;=70%")</f>
        <v>#REF!</v>
      </c>
      <c r="K135" s="22" t="e">
        <f>COUNTIFS(#REF!,FORMULAS!I135,#REF!,"&gt;=70%")</f>
        <v>#REF!</v>
      </c>
      <c r="L135" s="22" t="e">
        <f>COUNTIFS(#REF!,FORMULAS!I135,#REF!,"&gt;=70%")</f>
        <v>#REF!</v>
      </c>
      <c r="M135" s="22" t="e">
        <f>COUNTIFS(#REF!,FORMULAS!I135,#REF!,"&gt;=70%")</f>
        <v>#REF!</v>
      </c>
      <c r="N135" s="6" t="e">
        <f t="shared" si="7"/>
        <v>#REF!</v>
      </c>
      <c r="O135" s="26" t="e">
        <f t="shared" si="8"/>
        <v>#REF!</v>
      </c>
      <c r="X135" s="36">
        <v>112</v>
      </c>
      <c r="Y135" s="25" t="e">
        <f>COUNTIF(#REF!,CONCATENATE($Y$22,X135))</f>
        <v>#REF!</v>
      </c>
      <c r="Z135" s="25" t="e">
        <f>COUNTIF(#REF!,CONCATENATE($Y$22,X135))</f>
        <v>#REF!</v>
      </c>
      <c r="AA135" s="25" t="e">
        <f>COUNTIF(#REF!,CONCATENATE($AA$22,X135))</f>
        <v>#REF!</v>
      </c>
      <c r="AB135" s="25" t="e">
        <f>COUNTIF(#REF!,CONCATENATE($AB$22,X135))</f>
        <v>#REF!</v>
      </c>
      <c r="AC135" s="6" t="e">
        <f t="shared" si="9"/>
        <v>#REF!</v>
      </c>
    </row>
    <row r="136" spans="2:29" x14ac:dyDescent="0.2">
      <c r="B136" s="15">
        <v>113</v>
      </c>
      <c r="C136" s="23" t="e">
        <f>COUNTIF(#REF!,FORMULAS!B136)</f>
        <v>#REF!</v>
      </c>
      <c r="D136" s="3" t="e">
        <f>COUNTIF(#REF!,FORMULAS!B136)</f>
        <v>#REF!</v>
      </c>
      <c r="E136" s="3" t="e">
        <f>COUNTIF(#REF!,FORMULAS!B136)</f>
        <v>#REF!</v>
      </c>
      <c r="F136" s="3" t="e">
        <f>COUNTIF(#REF!,FORMULAS!B136)</f>
        <v>#REF!</v>
      </c>
      <c r="G136" s="24" t="e">
        <f t="shared" si="6"/>
        <v>#REF!</v>
      </c>
      <c r="H136" s="18"/>
      <c r="I136" s="15">
        <v>113</v>
      </c>
      <c r="J136" s="25" t="e">
        <f>COUNTIFS(#REF!,FORMULAS!I136,#REF!,"&gt;=70%")</f>
        <v>#REF!</v>
      </c>
      <c r="K136" s="22" t="e">
        <f>COUNTIFS(#REF!,FORMULAS!I136,#REF!,"&gt;=70%")</f>
        <v>#REF!</v>
      </c>
      <c r="L136" s="22" t="e">
        <f>COUNTIFS(#REF!,FORMULAS!I136,#REF!,"&gt;=70%")</f>
        <v>#REF!</v>
      </c>
      <c r="M136" s="22" t="e">
        <f>COUNTIFS(#REF!,FORMULAS!I136,#REF!,"&gt;=70%")</f>
        <v>#REF!</v>
      </c>
      <c r="N136" s="6" t="e">
        <f t="shared" si="7"/>
        <v>#REF!</v>
      </c>
      <c r="O136" s="26" t="e">
        <f t="shared" si="8"/>
        <v>#REF!</v>
      </c>
      <c r="X136" s="36">
        <v>113</v>
      </c>
      <c r="Y136" s="25" t="e">
        <f>COUNTIF(#REF!,CONCATENATE($Y$22,X136))</f>
        <v>#REF!</v>
      </c>
      <c r="Z136" s="25" t="e">
        <f>COUNTIF(#REF!,CONCATENATE($Y$22,X136))</f>
        <v>#REF!</v>
      </c>
      <c r="AA136" s="25" t="e">
        <f>COUNTIF(#REF!,CONCATENATE($AA$22,X136))</f>
        <v>#REF!</v>
      </c>
      <c r="AB136" s="25" t="e">
        <f>COUNTIF(#REF!,CONCATENATE($AB$22,X136))</f>
        <v>#REF!</v>
      </c>
      <c r="AC136" s="6" t="e">
        <f t="shared" si="9"/>
        <v>#REF!</v>
      </c>
    </row>
    <row r="137" spans="2:29" x14ac:dyDescent="0.2">
      <c r="B137" s="15">
        <v>114</v>
      </c>
      <c r="C137" s="23" t="e">
        <f>COUNTIF(#REF!,FORMULAS!B137)</f>
        <v>#REF!</v>
      </c>
      <c r="D137" s="3" t="e">
        <f>COUNTIF(#REF!,FORMULAS!B137)</f>
        <v>#REF!</v>
      </c>
      <c r="E137" s="3" t="e">
        <f>COUNTIF(#REF!,FORMULAS!B137)</f>
        <v>#REF!</v>
      </c>
      <c r="F137" s="3" t="e">
        <f>COUNTIF(#REF!,FORMULAS!B137)</f>
        <v>#REF!</v>
      </c>
      <c r="G137" s="24" t="e">
        <f t="shared" si="6"/>
        <v>#REF!</v>
      </c>
      <c r="H137" s="18"/>
      <c r="I137" s="15">
        <v>114</v>
      </c>
      <c r="J137" s="25" t="e">
        <f>COUNTIFS(#REF!,FORMULAS!I137,#REF!,"&gt;=70%")</f>
        <v>#REF!</v>
      </c>
      <c r="K137" s="22" t="e">
        <f>COUNTIFS(#REF!,FORMULAS!I137,#REF!,"&gt;=70%")</f>
        <v>#REF!</v>
      </c>
      <c r="L137" s="22" t="e">
        <f>COUNTIFS(#REF!,FORMULAS!I137,#REF!,"&gt;=70%")</f>
        <v>#REF!</v>
      </c>
      <c r="M137" s="22" t="e">
        <f>COUNTIFS(#REF!,FORMULAS!I137,#REF!,"&gt;=70%")</f>
        <v>#REF!</v>
      </c>
      <c r="N137" s="6" t="e">
        <f t="shared" si="7"/>
        <v>#REF!</v>
      </c>
      <c r="O137" s="26" t="e">
        <f t="shared" si="8"/>
        <v>#REF!</v>
      </c>
      <c r="X137" s="36">
        <v>114</v>
      </c>
      <c r="Y137" s="25" t="e">
        <f>COUNTIF(#REF!,CONCATENATE($Y$22,X137))</f>
        <v>#REF!</v>
      </c>
      <c r="Z137" s="25" t="e">
        <f>COUNTIF(#REF!,CONCATENATE($Y$22,X137))</f>
        <v>#REF!</v>
      </c>
      <c r="AA137" s="25" t="e">
        <f>COUNTIF(#REF!,CONCATENATE($AA$22,X137))</f>
        <v>#REF!</v>
      </c>
      <c r="AB137" s="25" t="e">
        <f>COUNTIF(#REF!,CONCATENATE($AB$22,X137))</f>
        <v>#REF!</v>
      </c>
      <c r="AC137" s="6" t="e">
        <f t="shared" si="9"/>
        <v>#REF!</v>
      </c>
    </row>
    <row r="138" spans="2:29" x14ac:dyDescent="0.2">
      <c r="B138" s="15">
        <v>115</v>
      </c>
      <c r="C138" s="23" t="e">
        <f>COUNTIF(#REF!,FORMULAS!B138)</f>
        <v>#REF!</v>
      </c>
      <c r="D138" s="3" t="e">
        <f>COUNTIF(#REF!,FORMULAS!B138)</f>
        <v>#REF!</v>
      </c>
      <c r="E138" s="3" t="e">
        <f>COUNTIF(#REF!,FORMULAS!B138)</f>
        <v>#REF!</v>
      </c>
      <c r="F138" s="3" t="e">
        <f>COUNTIF(#REF!,FORMULAS!B138)</f>
        <v>#REF!</v>
      </c>
      <c r="G138" s="24" t="e">
        <f t="shared" si="6"/>
        <v>#REF!</v>
      </c>
      <c r="H138" s="18"/>
      <c r="I138" s="15">
        <v>115</v>
      </c>
      <c r="J138" s="25" t="e">
        <f>COUNTIFS(#REF!,FORMULAS!I138,#REF!,"&gt;=70%")</f>
        <v>#REF!</v>
      </c>
      <c r="K138" s="22" t="e">
        <f>COUNTIFS(#REF!,FORMULAS!I138,#REF!,"&gt;=70%")</f>
        <v>#REF!</v>
      </c>
      <c r="L138" s="22" t="e">
        <f>COUNTIFS(#REF!,FORMULAS!I138,#REF!,"&gt;=70%")</f>
        <v>#REF!</v>
      </c>
      <c r="M138" s="22" t="e">
        <f>COUNTIFS(#REF!,FORMULAS!I138,#REF!,"&gt;=70%")</f>
        <v>#REF!</v>
      </c>
      <c r="N138" s="6" t="e">
        <f t="shared" si="7"/>
        <v>#REF!</v>
      </c>
      <c r="O138" s="26" t="e">
        <f t="shared" si="8"/>
        <v>#REF!</v>
      </c>
      <c r="X138" s="36">
        <v>115</v>
      </c>
      <c r="Y138" s="25" t="e">
        <f>COUNTIF(#REF!,CONCATENATE($Y$22,X138))</f>
        <v>#REF!</v>
      </c>
      <c r="Z138" s="25" t="e">
        <f>COUNTIF(#REF!,CONCATENATE($Y$22,X138))</f>
        <v>#REF!</v>
      </c>
      <c r="AA138" s="25" t="e">
        <f>COUNTIF(#REF!,CONCATENATE($AA$22,X138))</f>
        <v>#REF!</v>
      </c>
      <c r="AB138" s="25" t="e">
        <f>COUNTIF(#REF!,CONCATENATE($AB$22,X138))</f>
        <v>#REF!</v>
      </c>
      <c r="AC138" s="6" t="e">
        <f t="shared" si="9"/>
        <v>#REF!</v>
      </c>
    </row>
    <row r="139" spans="2:29" x14ac:dyDescent="0.2">
      <c r="B139" s="15">
        <v>116</v>
      </c>
      <c r="C139" s="23" t="e">
        <f>COUNTIF(#REF!,FORMULAS!B139)</f>
        <v>#REF!</v>
      </c>
      <c r="D139" s="3" t="e">
        <f>COUNTIF(#REF!,FORMULAS!B139)</f>
        <v>#REF!</v>
      </c>
      <c r="E139" s="3" t="e">
        <f>COUNTIF(#REF!,FORMULAS!B139)</f>
        <v>#REF!</v>
      </c>
      <c r="F139" s="3" t="e">
        <f>COUNTIF(#REF!,FORMULAS!B139)</f>
        <v>#REF!</v>
      </c>
      <c r="G139" s="24" t="e">
        <f t="shared" si="6"/>
        <v>#REF!</v>
      </c>
      <c r="H139" s="18"/>
      <c r="I139" s="15">
        <v>116</v>
      </c>
      <c r="J139" s="25" t="e">
        <f>COUNTIFS(#REF!,FORMULAS!I139,#REF!,"&gt;=70%")</f>
        <v>#REF!</v>
      </c>
      <c r="K139" s="22" t="e">
        <f>COUNTIFS(#REF!,FORMULAS!I139,#REF!,"&gt;=70%")</f>
        <v>#REF!</v>
      </c>
      <c r="L139" s="22" t="e">
        <f>COUNTIFS(#REF!,FORMULAS!I139,#REF!,"&gt;=70%")</f>
        <v>#REF!</v>
      </c>
      <c r="M139" s="22" t="e">
        <f>COUNTIFS(#REF!,FORMULAS!I139,#REF!,"&gt;=70%")</f>
        <v>#REF!</v>
      </c>
      <c r="N139" s="6" t="e">
        <f t="shared" si="7"/>
        <v>#REF!</v>
      </c>
      <c r="O139" s="26" t="e">
        <f t="shared" si="8"/>
        <v>#REF!</v>
      </c>
      <c r="X139" s="36">
        <v>116</v>
      </c>
      <c r="Y139" s="25" t="e">
        <f>COUNTIF(#REF!,CONCATENATE($Y$22,X139))</f>
        <v>#REF!</v>
      </c>
      <c r="Z139" s="25" t="e">
        <f>COUNTIF(#REF!,CONCATENATE($Y$22,X139))</f>
        <v>#REF!</v>
      </c>
      <c r="AA139" s="25" t="e">
        <f>COUNTIF(#REF!,CONCATENATE($AA$22,X139))</f>
        <v>#REF!</v>
      </c>
      <c r="AB139" s="25" t="e">
        <f>COUNTIF(#REF!,CONCATENATE($AB$22,X139))</f>
        <v>#REF!</v>
      </c>
      <c r="AC139" s="6" t="e">
        <f t="shared" si="9"/>
        <v>#REF!</v>
      </c>
    </row>
    <row r="140" spans="2:29" x14ac:dyDescent="0.2">
      <c r="B140" s="15">
        <v>117</v>
      </c>
      <c r="C140" s="23" t="e">
        <f>COUNTIF(#REF!,FORMULAS!B140)</f>
        <v>#REF!</v>
      </c>
      <c r="D140" s="3" t="e">
        <f>COUNTIF(#REF!,FORMULAS!B140)</f>
        <v>#REF!</v>
      </c>
      <c r="E140" s="3" t="e">
        <f>COUNTIF(#REF!,FORMULAS!B140)</f>
        <v>#REF!</v>
      </c>
      <c r="F140" s="3" t="e">
        <f>COUNTIF(#REF!,FORMULAS!B140)</f>
        <v>#REF!</v>
      </c>
      <c r="G140" s="24" t="e">
        <f t="shared" si="6"/>
        <v>#REF!</v>
      </c>
      <c r="H140" s="18"/>
      <c r="I140" s="15">
        <v>117</v>
      </c>
      <c r="J140" s="25" t="e">
        <f>COUNTIFS(#REF!,FORMULAS!I140,#REF!,"&gt;=70%")</f>
        <v>#REF!</v>
      </c>
      <c r="K140" s="22" t="e">
        <f>COUNTIFS(#REF!,FORMULAS!I140,#REF!,"&gt;=70%")</f>
        <v>#REF!</v>
      </c>
      <c r="L140" s="22" t="e">
        <f>COUNTIFS(#REF!,FORMULAS!I140,#REF!,"&gt;=70%")</f>
        <v>#REF!</v>
      </c>
      <c r="M140" s="22" t="e">
        <f>COUNTIFS(#REF!,FORMULAS!I140,#REF!,"&gt;=70%")</f>
        <v>#REF!</v>
      </c>
      <c r="N140" s="6" t="e">
        <f t="shared" si="7"/>
        <v>#REF!</v>
      </c>
      <c r="O140" s="26" t="e">
        <f t="shared" si="8"/>
        <v>#REF!</v>
      </c>
      <c r="X140" s="36">
        <v>117</v>
      </c>
      <c r="Y140" s="25" t="e">
        <f>COUNTIF(#REF!,CONCATENATE($Y$22,X140))</f>
        <v>#REF!</v>
      </c>
      <c r="Z140" s="25" t="e">
        <f>COUNTIF(#REF!,CONCATENATE($Y$22,X140))</f>
        <v>#REF!</v>
      </c>
      <c r="AA140" s="25" t="e">
        <f>COUNTIF(#REF!,CONCATENATE($AA$22,X140))</f>
        <v>#REF!</v>
      </c>
      <c r="AB140" s="25" t="e">
        <f>COUNTIF(#REF!,CONCATENATE($AB$22,X140))</f>
        <v>#REF!</v>
      </c>
      <c r="AC140" s="6" t="e">
        <f t="shared" si="9"/>
        <v>#REF!</v>
      </c>
    </row>
    <row r="141" spans="2:29" x14ac:dyDescent="0.2">
      <c r="B141" s="15">
        <v>118</v>
      </c>
      <c r="C141" s="23" t="e">
        <f>COUNTIF(#REF!,FORMULAS!B141)</f>
        <v>#REF!</v>
      </c>
      <c r="D141" s="3" t="e">
        <f>COUNTIF(#REF!,FORMULAS!B141)</f>
        <v>#REF!</v>
      </c>
      <c r="E141" s="3" t="e">
        <f>COUNTIF(#REF!,FORMULAS!B141)</f>
        <v>#REF!</v>
      </c>
      <c r="F141" s="3" t="e">
        <f>COUNTIF(#REF!,FORMULAS!B141)</f>
        <v>#REF!</v>
      </c>
      <c r="G141" s="24" t="e">
        <f t="shared" si="6"/>
        <v>#REF!</v>
      </c>
      <c r="H141" s="18"/>
      <c r="I141" s="15">
        <v>118</v>
      </c>
      <c r="J141" s="25" t="e">
        <f>COUNTIFS(#REF!,FORMULAS!I141,#REF!,"&gt;=70%")</f>
        <v>#REF!</v>
      </c>
      <c r="K141" s="22" t="e">
        <f>COUNTIFS(#REF!,FORMULAS!I141,#REF!,"&gt;=70%")</f>
        <v>#REF!</v>
      </c>
      <c r="L141" s="22" t="e">
        <f>COUNTIFS(#REF!,FORMULAS!I141,#REF!,"&gt;=70%")</f>
        <v>#REF!</v>
      </c>
      <c r="M141" s="22" t="e">
        <f>COUNTIFS(#REF!,FORMULAS!I141,#REF!,"&gt;=70%")</f>
        <v>#REF!</v>
      </c>
      <c r="N141" s="6" t="e">
        <f t="shared" si="7"/>
        <v>#REF!</v>
      </c>
      <c r="O141" s="26" t="e">
        <f t="shared" si="8"/>
        <v>#REF!</v>
      </c>
      <c r="X141" s="36">
        <v>118</v>
      </c>
      <c r="Y141" s="25" t="e">
        <f>COUNTIF(#REF!,CONCATENATE($Y$22,X141))</f>
        <v>#REF!</v>
      </c>
      <c r="Z141" s="25" t="e">
        <f>COUNTIF(#REF!,CONCATENATE($Y$22,X141))</f>
        <v>#REF!</v>
      </c>
      <c r="AA141" s="25" t="e">
        <f>COUNTIF(#REF!,CONCATENATE($AA$22,X141))</f>
        <v>#REF!</v>
      </c>
      <c r="AB141" s="25" t="e">
        <f>COUNTIF(#REF!,CONCATENATE($AB$22,X141))</f>
        <v>#REF!</v>
      </c>
      <c r="AC141" s="6" t="e">
        <f t="shared" si="9"/>
        <v>#REF!</v>
      </c>
    </row>
    <row r="142" spans="2:29" x14ac:dyDescent="0.2">
      <c r="B142" s="15">
        <v>119</v>
      </c>
      <c r="C142" s="23" t="e">
        <f>COUNTIF(#REF!,FORMULAS!B142)</f>
        <v>#REF!</v>
      </c>
      <c r="D142" s="3" t="e">
        <f>COUNTIF(#REF!,FORMULAS!B142)</f>
        <v>#REF!</v>
      </c>
      <c r="E142" s="3" t="e">
        <f>COUNTIF(#REF!,FORMULAS!B142)</f>
        <v>#REF!</v>
      </c>
      <c r="F142" s="3" t="e">
        <f>COUNTIF(#REF!,FORMULAS!B142)</f>
        <v>#REF!</v>
      </c>
      <c r="G142" s="24" t="e">
        <f t="shared" si="6"/>
        <v>#REF!</v>
      </c>
      <c r="H142" s="18"/>
      <c r="I142" s="15">
        <v>119</v>
      </c>
      <c r="J142" s="25" t="e">
        <f>COUNTIFS(#REF!,FORMULAS!I142,#REF!,"&gt;=70%")</f>
        <v>#REF!</v>
      </c>
      <c r="K142" s="22" t="e">
        <f>COUNTIFS(#REF!,FORMULAS!I142,#REF!,"&gt;=70%")</f>
        <v>#REF!</v>
      </c>
      <c r="L142" s="22" t="e">
        <f>COUNTIFS(#REF!,FORMULAS!I142,#REF!,"&gt;=70%")</f>
        <v>#REF!</v>
      </c>
      <c r="M142" s="22" t="e">
        <f>COUNTIFS(#REF!,FORMULAS!I142,#REF!,"&gt;=70%")</f>
        <v>#REF!</v>
      </c>
      <c r="N142" s="6" t="e">
        <f t="shared" si="7"/>
        <v>#REF!</v>
      </c>
      <c r="O142" s="26" t="e">
        <f t="shared" si="8"/>
        <v>#REF!</v>
      </c>
      <c r="X142" s="36">
        <v>119</v>
      </c>
      <c r="Y142" s="25" t="e">
        <f>COUNTIF(#REF!,CONCATENATE($Y$22,X142))</f>
        <v>#REF!</v>
      </c>
      <c r="Z142" s="25" t="e">
        <f>COUNTIF(#REF!,CONCATENATE($Y$22,X142))</f>
        <v>#REF!</v>
      </c>
      <c r="AA142" s="25" t="e">
        <f>COUNTIF(#REF!,CONCATENATE($AA$22,X142))</f>
        <v>#REF!</v>
      </c>
      <c r="AB142" s="25" t="e">
        <f>COUNTIF(#REF!,CONCATENATE($AB$22,X142))</f>
        <v>#REF!</v>
      </c>
      <c r="AC142" s="6" t="e">
        <f t="shared" si="9"/>
        <v>#REF!</v>
      </c>
    </row>
    <row r="143" spans="2:29" x14ac:dyDescent="0.2">
      <c r="B143" s="15">
        <v>120</v>
      </c>
      <c r="C143" s="23" t="e">
        <f>COUNTIF(#REF!,FORMULAS!B143)</f>
        <v>#REF!</v>
      </c>
      <c r="D143" s="3" t="e">
        <f>COUNTIF(#REF!,FORMULAS!B143)</f>
        <v>#REF!</v>
      </c>
      <c r="E143" s="3" t="e">
        <f>COUNTIF(#REF!,FORMULAS!B143)</f>
        <v>#REF!</v>
      </c>
      <c r="F143" s="3" t="e">
        <f>COUNTIF(#REF!,FORMULAS!B143)</f>
        <v>#REF!</v>
      </c>
      <c r="G143" s="24" t="e">
        <f t="shared" si="6"/>
        <v>#REF!</v>
      </c>
      <c r="H143" s="18"/>
      <c r="I143" s="15">
        <v>120</v>
      </c>
      <c r="J143" s="25" t="e">
        <f>COUNTIFS(#REF!,FORMULAS!I143,#REF!,"&gt;=70%")</f>
        <v>#REF!</v>
      </c>
      <c r="K143" s="22" t="e">
        <f>COUNTIFS(#REF!,FORMULAS!I143,#REF!,"&gt;=70%")</f>
        <v>#REF!</v>
      </c>
      <c r="L143" s="22" t="e">
        <f>COUNTIFS(#REF!,FORMULAS!I143,#REF!,"&gt;=70%")</f>
        <v>#REF!</v>
      </c>
      <c r="M143" s="22" t="e">
        <f>COUNTIFS(#REF!,FORMULAS!I143,#REF!,"&gt;=70%")</f>
        <v>#REF!</v>
      </c>
      <c r="N143" s="6" t="e">
        <f t="shared" si="7"/>
        <v>#REF!</v>
      </c>
      <c r="O143" s="26" t="e">
        <f t="shared" si="8"/>
        <v>#REF!</v>
      </c>
      <c r="X143" s="36">
        <v>120</v>
      </c>
      <c r="Y143" s="25" t="e">
        <f>COUNTIF(#REF!,CONCATENATE($Y$22,X143))</f>
        <v>#REF!</v>
      </c>
      <c r="Z143" s="25" t="e">
        <f>COUNTIF(#REF!,CONCATENATE($Y$22,X143))</f>
        <v>#REF!</v>
      </c>
      <c r="AA143" s="25" t="e">
        <f>COUNTIF(#REF!,CONCATENATE($AA$22,X143))</f>
        <v>#REF!</v>
      </c>
      <c r="AB143" s="25" t="e">
        <f>COUNTIF(#REF!,CONCATENATE($AB$22,X143))</f>
        <v>#REF!</v>
      </c>
      <c r="AC143" s="6" t="e">
        <f t="shared" si="9"/>
        <v>#REF!</v>
      </c>
    </row>
    <row r="144" spans="2:29" x14ac:dyDescent="0.2">
      <c r="B144" s="15">
        <v>121</v>
      </c>
      <c r="C144" s="23" t="e">
        <f>COUNTIF(#REF!,FORMULAS!B144)</f>
        <v>#REF!</v>
      </c>
      <c r="D144" s="3" t="e">
        <f>COUNTIF(#REF!,FORMULAS!B144)</f>
        <v>#REF!</v>
      </c>
      <c r="E144" s="3" t="e">
        <f>COUNTIF(#REF!,FORMULAS!B144)</f>
        <v>#REF!</v>
      </c>
      <c r="F144" s="3" t="e">
        <f>COUNTIF(#REF!,FORMULAS!B144)</f>
        <v>#REF!</v>
      </c>
      <c r="G144" s="24" t="e">
        <f t="shared" si="6"/>
        <v>#REF!</v>
      </c>
      <c r="H144" s="18"/>
      <c r="I144" s="15">
        <v>121</v>
      </c>
      <c r="J144" s="25" t="e">
        <f>COUNTIFS(#REF!,FORMULAS!I144,#REF!,"&gt;=70%")</f>
        <v>#REF!</v>
      </c>
      <c r="K144" s="22" t="e">
        <f>COUNTIFS(#REF!,FORMULAS!I144,#REF!,"&gt;=70%")</f>
        <v>#REF!</v>
      </c>
      <c r="L144" s="22" t="e">
        <f>COUNTIFS(#REF!,FORMULAS!I144,#REF!,"&gt;=70%")</f>
        <v>#REF!</v>
      </c>
      <c r="M144" s="22" t="e">
        <f>COUNTIFS(#REF!,FORMULAS!I144,#REF!,"&gt;=70%")</f>
        <v>#REF!</v>
      </c>
      <c r="N144" s="6" t="e">
        <f t="shared" si="7"/>
        <v>#REF!</v>
      </c>
      <c r="O144" s="26" t="e">
        <f t="shared" si="8"/>
        <v>#REF!</v>
      </c>
      <c r="X144" s="36">
        <v>121</v>
      </c>
      <c r="Y144" s="25" t="e">
        <f>COUNTIF(#REF!,CONCATENATE($Y$22,X144))</f>
        <v>#REF!</v>
      </c>
      <c r="Z144" s="25" t="e">
        <f>COUNTIF(#REF!,CONCATENATE($Y$22,X144))</f>
        <v>#REF!</v>
      </c>
      <c r="AA144" s="25" t="e">
        <f>COUNTIF(#REF!,CONCATENATE($AA$22,X144))</f>
        <v>#REF!</v>
      </c>
      <c r="AB144" s="25" t="e">
        <f>COUNTIF(#REF!,CONCATENATE($AB$22,X144))</f>
        <v>#REF!</v>
      </c>
      <c r="AC144" s="6" t="e">
        <f t="shared" si="9"/>
        <v>#REF!</v>
      </c>
    </row>
    <row r="145" spans="2:29" x14ac:dyDescent="0.2">
      <c r="B145" s="15">
        <v>122</v>
      </c>
      <c r="C145" s="23" t="e">
        <f>COUNTIF(#REF!,FORMULAS!B145)</f>
        <v>#REF!</v>
      </c>
      <c r="D145" s="3" t="e">
        <f>COUNTIF(#REF!,FORMULAS!B145)</f>
        <v>#REF!</v>
      </c>
      <c r="E145" s="3" t="e">
        <f>COUNTIF(#REF!,FORMULAS!B145)</f>
        <v>#REF!</v>
      </c>
      <c r="F145" s="3" t="e">
        <f>COUNTIF(#REF!,FORMULAS!B145)</f>
        <v>#REF!</v>
      </c>
      <c r="G145" s="24" t="e">
        <f t="shared" si="6"/>
        <v>#REF!</v>
      </c>
      <c r="H145" s="18"/>
      <c r="I145" s="15">
        <v>122</v>
      </c>
      <c r="J145" s="25" t="e">
        <f>COUNTIFS(#REF!,FORMULAS!I145,#REF!,"&gt;=70%")</f>
        <v>#REF!</v>
      </c>
      <c r="K145" s="22" t="e">
        <f>COUNTIFS(#REF!,FORMULAS!I145,#REF!,"&gt;=70%")</f>
        <v>#REF!</v>
      </c>
      <c r="L145" s="22" t="e">
        <f>COUNTIFS(#REF!,FORMULAS!I145,#REF!,"&gt;=70%")</f>
        <v>#REF!</v>
      </c>
      <c r="M145" s="22" t="e">
        <f>COUNTIFS(#REF!,FORMULAS!I145,#REF!,"&gt;=70%")</f>
        <v>#REF!</v>
      </c>
      <c r="N145" s="6" t="e">
        <f t="shared" si="7"/>
        <v>#REF!</v>
      </c>
      <c r="O145" s="26" t="e">
        <f t="shared" si="8"/>
        <v>#REF!</v>
      </c>
      <c r="X145" s="36">
        <v>122</v>
      </c>
      <c r="Y145" s="25" t="e">
        <f>COUNTIF(#REF!,CONCATENATE($Y$22,X145))</f>
        <v>#REF!</v>
      </c>
      <c r="Z145" s="25" t="e">
        <f>COUNTIF(#REF!,CONCATENATE($Y$22,X145))</f>
        <v>#REF!</v>
      </c>
      <c r="AA145" s="25" t="e">
        <f>COUNTIF(#REF!,CONCATENATE($AA$22,X145))</f>
        <v>#REF!</v>
      </c>
      <c r="AB145" s="25" t="e">
        <f>COUNTIF(#REF!,CONCATENATE($AB$22,X145))</f>
        <v>#REF!</v>
      </c>
      <c r="AC145" s="6" t="e">
        <f t="shared" si="9"/>
        <v>#REF!</v>
      </c>
    </row>
    <row r="146" spans="2:29" x14ac:dyDescent="0.2">
      <c r="B146" s="15">
        <v>123</v>
      </c>
      <c r="C146" s="23" t="e">
        <f>COUNTIF(#REF!,FORMULAS!B146)</f>
        <v>#REF!</v>
      </c>
      <c r="D146" s="3" t="e">
        <f>COUNTIF(#REF!,FORMULAS!B146)</f>
        <v>#REF!</v>
      </c>
      <c r="E146" s="3" t="e">
        <f>COUNTIF(#REF!,FORMULAS!B146)</f>
        <v>#REF!</v>
      </c>
      <c r="F146" s="3" t="e">
        <f>COUNTIF(#REF!,FORMULAS!B146)</f>
        <v>#REF!</v>
      </c>
      <c r="G146" s="24" t="e">
        <f t="shared" si="6"/>
        <v>#REF!</v>
      </c>
      <c r="H146" s="18"/>
      <c r="I146" s="15">
        <v>123</v>
      </c>
      <c r="J146" s="25" t="e">
        <f>COUNTIFS(#REF!,FORMULAS!I146,#REF!,"&gt;=70%")</f>
        <v>#REF!</v>
      </c>
      <c r="K146" s="22" t="e">
        <f>COUNTIFS(#REF!,FORMULAS!I146,#REF!,"&gt;=70%")</f>
        <v>#REF!</v>
      </c>
      <c r="L146" s="22" t="e">
        <f>COUNTIFS(#REF!,FORMULAS!I146,#REF!,"&gt;=70%")</f>
        <v>#REF!</v>
      </c>
      <c r="M146" s="22" t="e">
        <f>COUNTIFS(#REF!,FORMULAS!I146,#REF!,"&gt;=70%")</f>
        <v>#REF!</v>
      </c>
      <c r="N146" s="6" t="e">
        <f t="shared" si="7"/>
        <v>#REF!</v>
      </c>
      <c r="O146" s="26" t="e">
        <f t="shared" si="8"/>
        <v>#REF!</v>
      </c>
      <c r="X146" s="36">
        <v>123</v>
      </c>
      <c r="Y146" s="25" t="e">
        <f>COUNTIF(#REF!,CONCATENATE($Y$22,X146))</f>
        <v>#REF!</v>
      </c>
      <c r="Z146" s="25" t="e">
        <f>COUNTIF(#REF!,CONCATENATE($Y$22,X146))</f>
        <v>#REF!</v>
      </c>
      <c r="AA146" s="25" t="e">
        <f>COUNTIF(#REF!,CONCATENATE($AA$22,X146))</f>
        <v>#REF!</v>
      </c>
      <c r="AB146" s="25" t="e">
        <f>COUNTIF(#REF!,CONCATENATE($AB$22,X146))</f>
        <v>#REF!</v>
      </c>
      <c r="AC146" s="6" t="e">
        <f t="shared" si="9"/>
        <v>#REF!</v>
      </c>
    </row>
    <row r="147" spans="2:29" x14ac:dyDescent="0.2">
      <c r="B147" s="15">
        <v>124</v>
      </c>
      <c r="C147" s="23" t="e">
        <f>COUNTIF(#REF!,FORMULAS!B147)</f>
        <v>#REF!</v>
      </c>
      <c r="D147" s="3" t="e">
        <f>COUNTIF(#REF!,FORMULAS!B147)</f>
        <v>#REF!</v>
      </c>
      <c r="E147" s="3" t="e">
        <f>COUNTIF(#REF!,FORMULAS!B147)</f>
        <v>#REF!</v>
      </c>
      <c r="F147" s="3" t="e">
        <f>COUNTIF(#REF!,FORMULAS!B147)</f>
        <v>#REF!</v>
      </c>
      <c r="G147" s="24" t="e">
        <f t="shared" si="6"/>
        <v>#REF!</v>
      </c>
      <c r="H147" s="18"/>
      <c r="I147" s="15">
        <v>124</v>
      </c>
      <c r="J147" s="25" t="e">
        <f>COUNTIFS(#REF!,FORMULAS!I147,#REF!,"&gt;=70%")</f>
        <v>#REF!</v>
      </c>
      <c r="K147" s="22" t="e">
        <f>COUNTIFS(#REF!,FORMULAS!I147,#REF!,"&gt;=70%")</f>
        <v>#REF!</v>
      </c>
      <c r="L147" s="22" t="e">
        <f>COUNTIFS(#REF!,FORMULAS!I147,#REF!,"&gt;=70%")</f>
        <v>#REF!</v>
      </c>
      <c r="M147" s="22" t="e">
        <f>COUNTIFS(#REF!,FORMULAS!I147,#REF!,"&gt;=70%")</f>
        <v>#REF!</v>
      </c>
      <c r="N147" s="6" t="e">
        <f t="shared" si="7"/>
        <v>#REF!</v>
      </c>
      <c r="O147" s="26" t="e">
        <f t="shared" si="8"/>
        <v>#REF!</v>
      </c>
      <c r="X147" s="36">
        <v>124</v>
      </c>
      <c r="Y147" s="25" t="e">
        <f>COUNTIF(#REF!,CONCATENATE($Y$22,X147))</f>
        <v>#REF!</v>
      </c>
      <c r="Z147" s="25" t="e">
        <f>COUNTIF(#REF!,CONCATENATE($Y$22,X147))</f>
        <v>#REF!</v>
      </c>
      <c r="AA147" s="25" t="e">
        <f>COUNTIF(#REF!,CONCATENATE($AA$22,X147))</f>
        <v>#REF!</v>
      </c>
      <c r="AB147" s="25" t="e">
        <f>COUNTIF(#REF!,CONCATENATE($AB$22,X147))</f>
        <v>#REF!</v>
      </c>
      <c r="AC147" s="6" t="e">
        <f t="shared" si="9"/>
        <v>#REF!</v>
      </c>
    </row>
    <row r="148" spans="2:29" x14ac:dyDescent="0.2">
      <c r="B148" s="15">
        <v>125</v>
      </c>
      <c r="C148" s="23" t="e">
        <f>COUNTIF(#REF!,FORMULAS!B148)</f>
        <v>#REF!</v>
      </c>
      <c r="D148" s="3" t="e">
        <f>COUNTIF(#REF!,FORMULAS!B148)</f>
        <v>#REF!</v>
      </c>
      <c r="E148" s="3" t="e">
        <f>COUNTIF(#REF!,FORMULAS!B148)</f>
        <v>#REF!</v>
      </c>
      <c r="F148" s="3" t="e">
        <f>COUNTIF(#REF!,FORMULAS!B148)</f>
        <v>#REF!</v>
      </c>
      <c r="G148" s="24" t="e">
        <f t="shared" si="6"/>
        <v>#REF!</v>
      </c>
      <c r="H148" s="18"/>
      <c r="I148" s="15">
        <v>125</v>
      </c>
      <c r="J148" s="25" t="e">
        <f>COUNTIFS(#REF!,FORMULAS!I148,#REF!,"&gt;=70%")</f>
        <v>#REF!</v>
      </c>
      <c r="K148" s="22" t="e">
        <f>COUNTIFS(#REF!,FORMULAS!I148,#REF!,"&gt;=70%")</f>
        <v>#REF!</v>
      </c>
      <c r="L148" s="22" t="e">
        <f>COUNTIFS(#REF!,FORMULAS!I148,#REF!,"&gt;=70%")</f>
        <v>#REF!</v>
      </c>
      <c r="M148" s="22" t="e">
        <f>COUNTIFS(#REF!,FORMULAS!I148,#REF!,"&gt;=70%")</f>
        <v>#REF!</v>
      </c>
      <c r="N148" s="6" t="e">
        <f t="shared" si="7"/>
        <v>#REF!</v>
      </c>
      <c r="O148" s="26" t="e">
        <f t="shared" si="8"/>
        <v>#REF!</v>
      </c>
      <c r="X148" s="36">
        <v>125</v>
      </c>
      <c r="Y148" s="25" t="e">
        <f>COUNTIF(#REF!,CONCATENATE($Y$22,X148))</f>
        <v>#REF!</v>
      </c>
      <c r="Z148" s="25" t="e">
        <f>COUNTIF(#REF!,CONCATENATE($Y$22,X148))</f>
        <v>#REF!</v>
      </c>
      <c r="AA148" s="25" t="e">
        <f>COUNTIF(#REF!,CONCATENATE($AA$22,X148))</f>
        <v>#REF!</v>
      </c>
      <c r="AB148" s="25" t="e">
        <f>COUNTIF(#REF!,CONCATENATE($AB$22,X148))</f>
        <v>#REF!</v>
      </c>
      <c r="AC148" s="6" t="e">
        <f t="shared" si="9"/>
        <v>#REF!</v>
      </c>
    </row>
    <row r="149" spans="2:29" x14ac:dyDescent="0.2">
      <c r="B149" s="15">
        <v>126</v>
      </c>
      <c r="C149" s="23" t="e">
        <f>COUNTIF(#REF!,FORMULAS!B149)</f>
        <v>#REF!</v>
      </c>
      <c r="D149" s="3" t="e">
        <f>COUNTIF(#REF!,FORMULAS!B149)</f>
        <v>#REF!</v>
      </c>
      <c r="E149" s="3" t="e">
        <f>COUNTIF(#REF!,FORMULAS!B149)</f>
        <v>#REF!</v>
      </c>
      <c r="F149" s="3" t="e">
        <f>COUNTIF(#REF!,FORMULAS!B149)</f>
        <v>#REF!</v>
      </c>
      <c r="G149" s="24" t="e">
        <f t="shared" si="6"/>
        <v>#REF!</v>
      </c>
      <c r="H149" s="18"/>
      <c r="I149" s="15">
        <v>126</v>
      </c>
      <c r="J149" s="25" t="e">
        <f>COUNTIFS(#REF!,FORMULAS!I149,#REF!,"&gt;=70%")</f>
        <v>#REF!</v>
      </c>
      <c r="K149" s="22" t="e">
        <f>COUNTIFS(#REF!,FORMULAS!I149,#REF!,"&gt;=70%")</f>
        <v>#REF!</v>
      </c>
      <c r="L149" s="22" t="e">
        <f>COUNTIFS(#REF!,FORMULAS!I149,#REF!,"&gt;=70%")</f>
        <v>#REF!</v>
      </c>
      <c r="M149" s="22" t="e">
        <f>COUNTIFS(#REF!,FORMULAS!I149,#REF!,"&gt;=70%")</f>
        <v>#REF!</v>
      </c>
      <c r="N149" s="6" t="e">
        <f t="shared" si="7"/>
        <v>#REF!</v>
      </c>
      <c r="O149" s="26" t="e">
        <f t="shared" si="8"/>
        <v>#REF!</v>
      </c>
      <c r="X149" s="36">
        <v>126</v>
      </c>
      <c r="Y149" s="25" t="e">
        <f>COUNTIF(#REF!,CONCATENATE($Y$22,X149))</f>
        <v>#REF!</v>
      </c>
      <c r="Z149" s="25" t="e">
        <f>COUNTIF(#REF!,CONCATENATE($Y$22,X149))</f>
        <v>#REF!</v>
      </c>
      <c r="AA149" s="25" t="e">
        <f>COUNTIF(#REF!,CONCATENATE($AA$22,X149))</f>
        <v>#REF!</v>
      </c>
      <c r="AB149" s="25" t="e">
        <f>COUNTIF(#REF!,CONCATENATE($AB$22,X149))</f>
        <v>#REF!</v>
      </c>
      <c r="AC149" s="6" t="e">
        <f t="shared" si="9"/>
        <v>#REF!</v>
      </c>
    </row>
    <row r="150" spans="2:29" x14ac:dyDescent="0.2">
      <c r="B150" s="15">
        <v>127</v>
      </c>
      <c r="C150" s="23" t="e">
        <f>COUNTIF(#REF!,FORMULAS!B150)</f>
        <v>#REF!</v>
      </c>
      <c r="D150" s="3" t="e">
        <f>COUNTIF(#REF!,FORMULAS!B150)</f>
        <v>#REF!</v>
      </c>
      <c r="E150" s="3" t="e">
        <f>COUNTIF(#REF!,FORMULAS!B150)</f>
        <v>#REF!</v>
      </c>
      <c r="F150" s="3" t="e">
        <f>COUNTIF(#REF!,FORMULAS!B150)</f>
        <v>#REF!</v>
      </c>
      <c r="G150" s="24" t="e">
        <f t="shared" si="6"/>
        <v>#REF!</v>
      </c>
      <c r="H150" s="18"/>
      <c r="I150" s="15">
        <v>127</v>
      </c>
      <c r="J150" s="25" t="e">
        <f>COUNTIFS(#REF!,FORMULAS!I150,#REF!,"&gt;=70%")</f>
        <v>#REF!</v>
      </c>
      <c r="K150" s="22" t="e">
        <f>COUNTIFS(#REF!,FORMULAS!I150,#REF!,"&gt;=70%")</f>
        <v>#REF!</v>
      </c>
      <c r="L150" s="22" t="e">
        <f>COUNTIFS(#REF!,FORMULAS!I150,#REF!,"&gt;=70%")</f>
        <v>#REF!</v>
      </c>
      <c r="M150" s="22" t="e">
        <f>COUNTIFS(#REF!,FORMULAS!I150,#REF!,"&gt;=70%")</f>
        <v>#REF!</v>
      </c>
      <c r="N150" s="6" t="e">
        <f t="shared" si="7"/>
        <v>#REF!</v>
      </c>
      <c r="O150" s="26" t="e">
        <f t="shared" si="8"/>
        <v>#REF!</v>
      </c>
      <c r="X150" s="36">
        <v>127</v>
      </c>
      <c r="Y150" s="25" t="e">
        <f>COUNTIF(#REF!,CONCATENATE($Y$22,X150))</f>
        <v>#REF!</v>
      </c>
      <c r="Z150" s="25" t="e">
        <f>COUNTIF(#REF!,CONCATENATE($Y$22,X150))</f>
        <v>#REF!</v>
      </c>
      <c r="AA150" s="25" t="e">
        <f>COUNTIF(#REF!,CONCATENATE($AA$22,X150))</f>
        <v>#REF!</v>
      </c>
      <c r="AB150" s="25" t="e">
        <f>COUNTIF(#REF!,CONCATENATE($AB$22,X150))</f>
        <v>#REF!</v>
      </c>
      <c r="AC150" s="6" t="e">
        <f t="shared" si="9"/>
        <v>#REF!</v>
      </c>
    </row>
    <row r="151" spans="2:29" x14ac:dyDescent="0.2">
      <c r="B151" s="15">
        <v>128</v>
      </c>
      <c r="C151" s="23" t="e">
        <f>COUNTIF(#REF!,FORMULAS!B151)</f>
        <v>#REF!</v>
      </c>
      <c r="D151" s="3" t="e">
        <f>COUNTIF(#REF!,FORMULAS!B151)</f>
        <v>#REF!</v>
      </c>
      <c r="E151" s="3" t="e">
        <f>COUNTIF(#REF!,FORMULAS!B151)</f>
        <v>#REF!</v>
      </c>
      <c r="F151" s="3" t="e">
        <f>COUNTIF(#REF!,FORMULAS!B151)</f>
        <v>#REF!</v>
      </c>
      <c r="G151" s="24" t="e">
        <f t="shared" si="6"/>
        <v>#REF!</v>
      </c>
      <c r="H151" s="18"/>
      <c r="I151" s="15">
        <v>128</v>
      </c>
      <c r="J151" s="25" t="e">
        <f>COUNTIFS(#REF!,FORMULAS!I151,#REF!,"&gt;=70%")</f>
        <v>#REF!</v>
      </c>
      <c r="K151" s="22" t="e">
        <f>COUNTIFS(#REF!,FORMULAS!I151,#REF!,"&gt;=70%")</f>
        <v>#REF!</v>
      </c>
      <c r="L151" s="22" t="e">
        <f>COUNTIFS(#REF!,FORMULAS!I151,#REF!,"&gt;=70%")</f>
        <v>#REF!</v>
      </c>
      <c r="M151" s="22" t="e">
        <f>COUNTIFS(#REF!,FORMULAS!I151,#REF!,"&gt;=70%")</f>
        <v>#REF!</v>
      </c>
      <c r="N151" s="6" t="e">
        <f t="shared" si="7"/>
        <v>#REF!</v>
      </c>
      <c r="O151" s="26" t="e">
        <f t="shared" si="8"/>
        <v>#REF!</v>
      </c>
      <c r="X151" s="36">
        <v>128</v>
      </c>
      <c r="Y151" s="25" t="e">
        <f>COUNTIF(#REF!,CONCATENATE($Y$22,X151))</f>
        <v>#REF!</v>
      </c>
      <c r="Z151" s="25" t="e">
        <f>COUNTIF(#REF!,CONCATENATE($Y$22,X151))</f>
        <v>#REF!</v>
      </c>
      <c r="AA151" s="25" t="e">
        <f>COUNTIF(#REF!,CONCATENATE($AA$22,X151))</f>
        <v>#REF!</v>
      </c>
      <c r="AB151" s="25" t="e">
        <f>COUNTIF(#REF!,CONCATENATE($AB$22,X151))</f>
        <v>#REF!</v>
      </c>
      <c r="AC151" s="6" t="e">
        <f t="shared" si="9"/>
        <v>#REF!</v>
      </c>
    </row>
    <row r="152" spans="2:29" x14ac:dyDescent="0.2">
      <c r="B152" s="15">
        <v>129</v>
      </c>
      <c r="C152" s="23" t="e">
        <f>COUNTIF(#REF!,FORMULAS!B152)</f>
        <v>#REF!</v>
      </c>
      <c r="D152" s="3" t="e">
        <f>COUNTIF(#REF!,FORMULAS!B152)</f>
        <v>#REF!</v>
      </c>
      <c r="E152" s="3" t="e">
        <f>COUNTIF(#REF!,FORMULAS!B152)</f>
        <v>#REF!</v>
      </c>
      <c r="F152" s="3" t="e">
        <f>COUNTIF(#REF!,FORMULAS!B152)</f>
        <v>#REF!</v>
      </c>
      <c r="G152" s="24" t="e">
        <f t="shared" si="6"/>
        <v>#REF!</v>
      </c>
      <c r="H152" s="18"/>
      <c r="I152" s="15">
        <v>129</v>
      </c>
      <c r="J152" s="25" t="e">
        <f>COUNTIFS(#REF!,FORMULAS!I152,#REF!,"&gt;=70%")</f>
        <v>#REF!</v>
      </c>
      <c r="K152" s="22" t="e">
        <f>COUNTIFS(#REF!,FORMULAS!I152,#REF!,"&gt;=70%")</f>
        <v>#REF!</v>
      </c>
      <c r="L152" s="22" t="e">
        <f>COUNTIFS(#REF!,FORMULAS!I152,#REF!,"&gt;=70%")</f>
        <v>#REF!</v>
      </c>
      <c r="M152" s="22" t="e">
        <f>COUNTIFS(#REF!,FORMULAS!I152,#REF!,"&gt;=70%")</f>
        <v>#REF!</v>
      </c>
      <c r="N152" s="6" t="e">
        <f t="shared" si="7"/>
        <v>#REF!</v>
      </c>
      <c r="O152" s="26" t="e">
        <f t="shared" si="8"/>
        <v>#REF!</v>
      </c>
      <c r="X152" s="36">
        <v>129</v>
      </c>
      <c r="Y152" s="25" t="e">
        <f>COUNTIF(#REF!,CONCATENATE($Y$22,X152))</f>
        <v>#REF!</v>
      </c>
      <c r="Z152" s="25" t="e">
        <f>COUNTIF(#REF!,CONCATENATE($Y$22,X152))</f>
        <v>#REF!</v>
      </c>
      <c r="AA152" s="25" t="e">
        <f>COUNTIF(#REF!,CONCATENATE($AA$22,X152))</f>
        <v>#REF!</v>
      </c>
      <c r="AB152" s="25" t="e">
        <f>COUNTIF(#REF!,CONCATENATE($AB$22,X152))</f>
        <v>#REF!</v>
      </c>
      <c r="AC152" s="6" t="e">
        <f t="shared" si="9"/>
        <v>#REF!</v>
      </c>
    </row>
    <row r="153" spans="2:29" x14ac:dyDescent="0.2">
      <c r="B153" s="15">
        <v>130</v>
      </c>
      <c r="C153" s="23" t="e">
        <f>COUNTIF(#REF!,FORMULAS!B153)</f>
        <v>#REF!</v>
      </c>
      <c r="D153" s="3" t="e">
        <f>COUNTIF(#REF!,FORMULAS!B153)</f>
        <v>#REF!</v>
      </c>
      <c r="E153" s="3" t="e">
        <f>COUNTIF(#REF!,FORMULAS!B153)</f>
        <v>#REF!</v>
      </c>
      <c r="F153" s="3" t="e">
        <f>COUNTIF(#REF!,FORMULAS!B153)</f>
        <v>#REF!</v>
      </c>
      <c r="G153" s="24" t="e">
        <f t="shared" ref="G153:G216" si="10">SUM(C153:F153)</f>
        <v>#REF!</v>
      </c>
      <c r="H153" s="18"/>
      <c r="I153" s="15">
        <v>130</v>
      </c>
      <c r="J153" s="25" t="e">
        <f>COUNTIFS(#REF!,FORMULAS!I153,#REF!,"&gt;=70%")</f>
        <v>#REF!</v>
      </c>
      <c r="K153" s="22" t="e">
        <f>COUNTIFS(#REF!,FORMULAS!I153,#REF!,"&gt;=70%")</f>
        <v>#REF!</v>
      </c>
      <c r="L153" s="22" t="e">
        <f>COUNTIFS(#REF!,FORMULAS!I153,#REF!,"&gt;=70%")</f>
        <v>#REF!</v>
      </c>
      <c r="M153" s="22" t="e">
        <f>COUNTIFS(#REF!,FORMULAS!I153,#REF!,"&gt;=70%")</f>
        <v>#REF!</v>
      </c>
      <c r="N153" s="6" t="e">
        <f t="shared" ref="N153:N216" si="11">SUM(J153:M153)</f>
        <v>#REF!</v>
      </c>
      <c r="O153" s="26" t="e">
        <f t="shared" ref="O153:O216" si="12">N153/G153</f>
        <v>#REF!</v>
      </c>
      <c r="X153" s="36">
        <v>130</v>
      </c>
      <c r="Y153" s="25" t="e">
        <f>COUNTIF(#REF!,CONCATENATE($Y$22,X153))</f>
        <v>#REF!</v>
      </c>
      <c r="Z153" s="25" t="e">
        <f>COUNTIF(#REF!,CONCATENATE($Y$22,X153))</f>
        <v>#REF!</v>
      </c>
      <c r="AA153" s="25" t="e">
        <f>COUNTIF(#REF!,CONCATENATE($AA$22,X153))</f>
        <v>#REF!</v>
      </c>
      <c r="AB153" s="25" t="e">
        <f>COUNTIF(#REF!,CONCATENATE($AB$22,X153))</f>
        <v>#REF!</v>
      </c>
      <c r="AC153" s="6" t="e">
        <f t="shared" ref="AC153:AC216" si="13">SUM(Y153:AB153)</f>
        <v>#REF!</v>
      </c>
    </row>
    <row r="154" spans="2:29" x14ac:dyDescent="0.2">
      <c r="B154" s="15">
        <v>131</v>
      </c>
      <c r="C154" s="23" t="e">
        <f>COUNTIF(#REF!,FORMULAS!B154)</f>
        <v>#REF!</v>
      </c>
      <c r="D154" s="3" t="e">
        <f>COUNTIF(#REF!,FORMULAS!B154)</f>
        <v>#REF!</v>
      </c>
      <c r="E154" s="3" t="e">
        <f>COUNTIF(#REF!,FORMULAS!B154)</f>
        <v>#REF!</v>
      </c>
      <c r="F154" s="3" t="e">
        <f>COUNTIF(#REF!,FORMULAS!B154)</f>
        <v>#REF!</v>
      </c>
      <c r="G154" s="24" t="e">
        <f t="shared" si="10"/>
        <v>#REF!</v>
      </c>
      <c r="H154" s="18"/>
      <c r="I154" s="15">
        <v>131</v>
      </c>
      <c r="J154" s="25" t="e">
        <f>COUNTIFS(#REF!,FORMULAS!I154,#REF!,"&gt;=70%")</f>
        <v>#REF!</v>
      </c>
      <c r="K154" s="22" t="e">
        <f>COUNTIFS(#REF!,FORMULAS!I154,#REF!,"&gt;=70%")</f>
        <v>#REF!</v>
      </c>
      <c r="L154" s="22" t="e">
        <f>COUNTIFS(#REF!,FORMULAS!I154,#REF!,"&gt;=70%")</f>
        <v>#REF!</v>
      </c>
      <c r="M154" s="22" t="e">
        <f>COUNTIFS(#REF!,FORMULAS!I154,#REF!,"&gt;=70%")</f>
        <v>#REF!</v>
      </c>
      <c r="N154" s="6" t="e">
        <f t="shared" si="11"/>
        <v>#REF!</v>
      </c>
      <c r="O154" s="26" t="e">
        <f t="shared" si="12"/>
        <v>#REF!</v>
      </c>
      <c r="X154" s="36">
        <v>131</v>
      </c>
      <c r="Y154" s="25" t="e">
        <f>COUNTIF(#REF!,CONCATENATE($Y$22,X154))</f>
        <v>#REF!</v>
      </c>
      <c r="Z154" s="25" t="e">
        <f>COUNTIF(#REF!,CONCATENATE($Y$22,X154))</f>
        <v>#REF!</v>
      </c>
      <c r="AA154" s="25" t="e">
        <f>COUNTIF(#REF!,CONCATENATE($AA$22,X154))</f>
        <v>#REF!</v>
      </c>
      <c r="AB154" s="25" t="e">
        <f>COUNTIF(#REF!,CONCATENATE($AB$22,X154))</f>
        <v>#REF!</v>
      </c>
      <c r="AC154" s="6" t="e">
        <f t="shared" si="13"/>
        <v>#REF!</v>
      </c>
    </row>
    <row r="155" spans="2:29" x14ac:dyDescent="0.2">
      <c r="B155" s="15">
        <v>132</v>
      </c>
      <c r="C155" s="23" t="e">
        <f>COUNTIF(#REF!,FORMULAS!B155)</f>
        <v>#REF!</v>
      </c>
      <c r="D155" s="3" t="e">
        <f>COUNTIF(#REF!,FORMULAS!B155)</f>
        <v>#REF!</v>
      </c>
      <c r="E155" s="3" t="e">
        <f>COUNTIF(#REF!,FORMULAS!B155)</f>
        <v>#REF!</v>
      </c>
      <c r="F155" s="3" t="e">
        <f>COUNTIF(#REF!,FORMULAS!B155)</f>
        <v>#REF!</v>
      </c>
      <c r="G155" s="24" t="e">
        <f t="shared" si="10"/>
        <v>#REF!</v>
      </c>
      <c r="H155" s="18"/>
      <c r="I155" s="15">
        <v>132</v>
      </c>
      <c r="J155" s="25" t="e">
        <f>COUNTIFS(#REF!,FORMULAS!I155,#REF!,"&gt;=70%")</f>
        <v>#REF!</v>
      </c>
      <c r="K155" s="22" t="e">
        <f>COUNTIFS(#REF!,FORMULAS!I155,#REF!,"&gt;=70%")</f>
        <v>#REF!</v>
      </c>
      <c r="L155" s="22" t="e">
        <f>COUNTIFS(#REF!,FORMULAS!I155,#REF!,"&gt;=70%")</f>
        <v>#REF!</v>
      </c>
      <c r="M155" s="22" t="e">
        <f>COUNTIFS(#REF!,FORMULAS!I155,#REF!,"&gt;=70%")</f>
        <v>#REF!</v>
      </c>
      <c r="N155" s="6" t="e">
        <f t="shared" si="11"/>
        <v>#REF!</v>
      </c>
      <c r="O155" s="26" t="e">
        <f t="shared" si="12"/>
        <v>#REF!</v>
      </c>
      <c r="X155" s="36">
        <v>132</v>
      </c>
      <c r="Y155" s="25" t="e">
        <f>COUNTIF(#REF!,CONCATENATE($Y$22,X155))</f>
        <v>#REF!</v>
      </c>
      <c r="Z155" s="25" t="e">
        <f>COUNTIF(#REF!,CONCATENATE($Y$22,X155))</f>
        <v>#REF!</v>
      </c>
      <c r="AA155" s="25" t="e">
        <f>COUNTIF(#REF!,CONCATENATE($AA$22,X155))</f>
        <v>#REF!</v>
      </c>
      <c r="AB155" s="25" t="e">
        <f>COUNTIF(#REF!,CONCATENATE($AB$22,X155))</f>
        <v>#REF!</v>
      </c>
      <c r="AC155" s="6" t="e">
        <f t="shared" si="13"/>
        <v>#REF!</v>
      </c>
    </row>
    <row r="156" spans="2:29" x14ac:dyDescent="0.2">
      <c r="B156" s="15">
        <v>133</v>
      </c>
      <c r="C156" s="23" t="e">
        <f>COUNTIF(#REF!,FORMULAS!B156)</f>
        <v>#REF!</v>
      </c>
      <c r="D156" s="3" t="e">
        <f>COUNTIF(#REF!,FORMULAS!B156)</f>
        <v>#REF!</v>
      </c>
      <c r="E156" s="3" t="e">
        <f>COUNTIF(#REF!,FORMULAS!B156)</f>
        <v>#REF!</v>
      </c>
      <c r="F156" s="3" t="e">
        <f>COUNTIF(#REF!,FORMULAS!B156)</f>
        <v>#REF!</v>
      </c>
      <c r="G156" s="24" t="e">
        <f t="shared" si="10"/>
        <v>#REF!</v>
      </c>
      <c r="H156" s="18"/>
      <c r="I156" s="15">
        <v>133</v>
      </c>
      <c r="J156" s="25" t="e">
        <f>COUNTIFS(#REF!,FORMULAS!I156,#REF!,"&gt;=70%")</f>
        <v>#REF!</v>
      </c>
      <c r="K156" s="22" t="e">
        <f>COUNTIFS(#REF!,FORMULAS!I156,#REF!,"&gt;=70%")</f>
        <v>#REF!</v>
      </c>
      <c r="L156" s="22" t="e">
        <f>COUNTIFS(#REF!,FORMULAS!I156,#REF!,"&gt;=70%")</f>
        <v>#REF!</v>
      </c>
      <c r="M156" s="22" t="e">
        <f>COUNTIFS(#REF!,FORMULAS!I156,#REF!,"&gt;=70%")</f>
        <v>#REF!</v>
      </c>
      <c r="N156" s="6" t="e">
        <f t="shared" si="11"/>
        <v>#REF!</v>
      </c>
      <c r="O156" s="26" t="e">
        <f t="shared" si="12"/>
        <v>#REF!</v>
      </c>
      <c r="X156" s="36">
        <v>133</v>
      </c>
      <c r="Y156" s="25" t="e">
        <f>COUNTIF(#REF!,CONCATENATE($Y$22,X156))</f>
        <v>#REF!</v>
      </c>
      <c r="Z156" s="25" t="e">
        <f>COUNTIF(#REF!,CONCATENATE($Y$22,X156))</f>
        <v>#REF!</v>
      </c>
      <c r="AA156" s="25" t="e">
        <f>COUNTIF(#REF!,CONCATENATE($AA$22,X156))</f>
        <v>#REF!</v>
      </c>
      <c r="AB156" s="25" t="e">
        <f>COUNTIF(#REF!,CONCATENATE($AB$22,X156))</f>
        <v>#REF!</v>
      </c>
      <c r="AC156" s="6" t="e">
        <f t="shared" si="13"/>
        <v>#REF!</v>
      </c>
    </row>
    <row r="157" spans="2:29" x14ac:dyDescent="0.2">
      <c r="B157" s="15">
        <v>134</v>
      </c>
      <c r="C157" s="23" t="e">
        <f>COUNTIF(#REF!,FORMULAS!B157)</f>
        <v>#REF!</v>
      </c>
      <c r="D157" s="3" t="e">
        <f>COUNTIF(#REF!,FORMULAS!B157)</f>
        <v>#REF!</v>
      </c>
      <c r="E157" s="3" t="e">
        <f>COUNTIF(#REF!,FORMULAS!B157)</f>
        <v>#REF!</v>
      </c>
      <c r="F157" s="3" t="e">
        <f>COUNTIF(#REF!,FORMULAS!B157)</f>
        <v>#REF!</v>
      </c>
      <c r="G157" s="24" t="e">
        <f t="shared" si="10"/>
        <v>#REF!</v>
      </c>
      <c r="H157" s="18"/>
      <c r="I157" s="15">
        <v>134</v>
      </c>
      <c r="J157" s="25" t="e">
        <f>COUNTIFS(#REF!,FORMULAS!I157,#REF!,"&gt;=70%")</f>
        <v>#REF!</v>
      </c>
      <c r="K157" s="22" t="e">
        <f>COUNTIFS(#REF!,FORMULAS!I157,#REF!,"&gt;=70%")</f>
        <v>#REF!</v>
      </c>
      <c r="L157" s="22" t="e">
        <f>COUNTIFS(#REF!,FORMULAS!I157,#REF!,"&gt;=70%")</f>
        <v>#REF!</v>
      </c>
      <c r="M157" s="22" t="e">
        <f>COUNTIFS(#REF!,FORMULAS!I157,#REF!,"&gt;=70%")</f>
        <v>#REF!</v>
      </c>
      <c r="N157" s="6" t="e">
        <f t="shared" si="11"/>
        <v>#REF!</v>
      </c>
      <c r="O157" s="26" t="e">
        <f t="shared" si="12"/>
        <v>#REF!</v>
      </c>
      <c r="X157" s="36">
        <v>134</v>
      </c>
      <c r="Y157" s="25" t="e">
        <f>COUNTIF(#REF!,CONCATENATE($Y$22,X157))</f>
        <v>#REF!</v>
      </c>
      <c r="Z157" s="25" t="e">
        <f>COUNTIF(#REF!,CONCATENATE($Y$22,X157))</f>
        <v>#REF!</v>
      </c>
      <c r="AA157" s="25" t="e">
        <f>COUNTIF(#REF!,CONCATENATE($AA$22,X157))</f>
        <v>#REF!</v>
      </c>
      <c r="AB157" s="25" t="e">
        <f>COUNTIF(#REF!,CONCATENATE($AB$22,X157))</f>
        <v>#REF!</v>
      </c>
      <c r="AC157" s="6" t="e">
        <f t="shared" si="13"/>
        <v>#REF!</v>
      </c>
    </row>
    <row r="158" spans="2:29" x14ac:dyDescent="0.2">
      <c r="B158" s="15">
        <v>135</v>
      </c>
      <c r="C158" s="23" t="e">
        <f>COUNTIF(#REF!,FORMULAS!B158)</f>
        <v>#REF!</v>
      </c>
      <c r="D158" s="3" t="e">
        <f>COUNTIF(#REF!,FORMULAS!B158)</f>
        <v>#REF!</v>
      </c>
      <c r="E158" s="3" t="e">
        <f>COUNTIF(#REF!,FORMULAS!B158)</f>
        <v>#REF!</v>
      </c>
      <c r="F158" s="3" t="e">
        <f>COUNTIF(#REF!,FORMULAS!B158)</f>
        <v>#REF!</v>
      </c>
      <c r="G158" s="24" t="e">
        <f t="shared" si="10"/>
        <v>#REF!</v>
      </c>
      <c r="H158" s="18"/>
      <c r="I158" s="15">
        <v>135</v>
      </c>
      <c r="J158" s="25" t="e">
        <f>COUNTIFS(#REF!,FORMULAS!I158,#REF!,"&gt;=70%")</f>
        <v>#REF!</v>
      </c>
      <c r="K158" s="22" t="e">
        <f>COUNTIFS(#REF!,FORMULAS!I158,#REF!,"&gt;=70%")</f>
        <v>#REF!</v>
      </c>
      <c r="L158" s="22" t="e">
        <f>COUNTIFS(#REF!,FORMULAS!I158,#REF!,"&gt;=70%")</f>
        <v>#REF!</v>
      </c>
      <c r="M158" s="22" t="e">
        <f>COUNTIFS(#REF!,FORMULAS!I158,#REF!,"&gt;=70%")</f>
        <v>#REF!</v>
      </c>
      <c r="N158" s="6" t="e">
        <f t="shared" si="11"/>
        <v>#REF!</v>
      </c>
      <c r="O158" s="26" t="e">
        <f t="shared" si="12"/>
        <v>#REF!</v>
      </c>
      <c r="X158" s="36">
        <v>135</v>
      </c>
      <c r="Y158" s="25" t="e">
        <f>COUNTIF(#REF!,CONCATENATE($Y$22,X158))</f>
        <v>#REF!</v>
      </c>
      <c r="Z158" s="25" t="e">
        <f>COUNTIF(#REF!,CONCATENATE($Y$22,X158))</f>
        <v>#REF!</v>
      </c>
      <c r="AA158" s="25" t="e">
        <f>COUNTIF(#REF!,CONCATENATE($AA$22,X158))</f>
        <v>#REF!</v>
      </c>
      <c r="AB158" s="25" t="e">
        <f>COUNTIF(#REF!,CONCATENATE($AB$22,X158))</f>
        <v>#REF!</v>
      </c>
      <c r="AC158" s="6" t="e">
        <f t="shared" si="13"/>
        <v>#REF!</v>
      </c>
    </row>
    <row r="159" spans="2:29" x14ac:dyDescent="0.2">
      <c r="B159" s="15">
        <v>136</v>
      </c>
      <c r="C159" s="23" t="e">
        <f>COUNTIF(#REF!,FORMULAS!B159)</f>
        <v>#REF!</v>
      </c>
      <c r="D159" s="3" t="e">
        <f>COUNTIF(#REF!,FORMULAS!B159)</f>
        <v>#REF!</v>
      </c>
      <c r="E159" s="3" t="e">
        <f>COUNTIF(#REF!,FORMULAS!B159)</f>
        <v>#REF!</v>
      </c>
      <c r="F159" s="3" t="e">
        <f>COUNTIF(#REF!,FORMULAS!B159)</f>
        <v>#REF!</v>
      </c>
      <c r="G159" s="24" t="e">
        <f t="shared" si="10"/>
        <v>#REF!</v>
      </c>
      <c r="H159" s="18"/>
      <c r="I159" s="15">
        <v>136</v>
      </c>
      <c r="J159" s="25" t="e">
        <f>COUNTIFS(#REF!,FORMULAS!I159,#REF!,"&gt;=70%")</f>
        <v>#REF!</v>
      </c>
      <c r="K159" s="22" t="e">
        <f>COUNTIFS(#REF!,FORMULAS!I159,#REF!,"&gt;=70%")</f>
        <v>#REF!</v>
      </c>
      <c r="L159" s="22" t="e">
        <f>COUNTIFS(#REF!,FORMULAS!I159,#REF!,"&gt;=70%")</f>
        <v>#REF!</v>
      </c>
      <c r="M159" s="22" t="e">
        <f>COUNTIFS(#REF!,FORMULAS!I159,#REF!,"&gt;=70%")</f>
        <v>#REF!</v>
      </c>
      <c r="N159" s="6" t="e">
        <f t="shared" si="11"/>
        <v>#REF!</v>
      </c>
      <c r="O159" s="26" t="e">
        <f t="shared" si="12"/>
        <v>#REF!</v>
      </c>
      <c r="X159" s="36">
        <v>136</v>
      </c>
      <c r="Y159" s="25" t="e">
        <f>COUNTIF(#REF!,CONCATENATE($Y$22,X159))</f>
        <v>#REF!</v>
      </c>
      <c r="Z159" s="25" t="e">
        <f>COUNTIF(#REF!,CONCATENATE($Y$22,X159))</f>
        <v>#REF!</v>
      </c>
      <c r="AA159" s="25" t="e">
        <f>COUNTIF(#REF!,CONCATENATE($AA$22,X159))</f>
        <v>#REF!</v>
      </c>
      <c r="AB159" s="25" t="e">
        <f>COUNTIF(#REF!,CONCATENATE($AB$22,X159))</f>
        <v>#REF!</v>
      </c>
      <c r="AC159" s="6" t="e">
        <f t="shared" si="13"/>
        <v>#REF!</v>
      </c>
    </row>
    <row r="160" spans="2:29" x14ac:dyDescent="0.2">
      <c r="B160" s="15">
        <v>137</v>
      </c>
      <c r="C160" s="23" t="e">
        <f>COUNTIF(#REF!,FORMULAS!B160)</f>
        <v>#REF!</v>
      </c>
      <c r="D160" s="3" t="e">
        <f>COUNTIF(#REF!,FORMULAS!B160)</f>
        <v>#REF!</v>
      </c>
      <c r="E160" s="3" t="e">
        <f>COUNTIF(#REF!,FORMULAS!B160)</f>
        <v>#REF!</v>
      </c>
      <c r="F160" s="3" t="e">
        <f>COUNTIF(#REF!,FORMULAS!B160)</f>
        <v>#REF!</v>
      </c>
      <c r="G160" s="24" t="e">
        <f t="shared" si="10"/>
        <v>#REF!</v>
      </c>
      <c r="H160" s="18"/>
      <c r="I160" s="15">
        <v>137</v>
      </c>
      <c r="J160" s="25" t="e">
        <f>COUNTIFS(#REF!,FORMULAS!I160,#REF!,"&gt;=70%")</f>
        <v>#REF!</v>
      </c>
      <c r="K160" s="22" t="e">
        <f>COUNTIFS(#REF!,FORMULAS!I160,#REF!,"&gt;=70%")</f>
        <v>#REF!</v>
      </c>
      <c r="L160" s="22" t="e">
        <f>COUNTIFS(#REF!,FORMULAS!I160,#REF!,"&gt;=70%")</f>
        <v>#REF!</v>
      </c>
      <c r="M160" s="22" t="e">
        <f>COUNTIFS(#REF!,FORMULAS!I160,#REF!,"&gt;=70%")</f>
        <v>#REF!</v>
      </c>
      <c r="N160" s="6" t="e">
        <f t="shared" si="11"/>
        <v>#REF!</v>
      </c>
      <c r="O160" s="26" t="e">
        <f t="shared" si="12"/>
        <v>#REF!</v>
      </c>
      <c r="X160" s="36">
        <v>137</v>
      </c>
      <c r="Y160" s="25" t="e">
        <f>COUNTIF(#REF!,CONCATENATE($Y$22,X160))</f>
        <v>#REF!</v>
      </c>
      <c r="Z160" s="25" t="e">
        <f>COUNTIF(#REF!,CONCATENATE($Y$22,X160))</f>
        <v>#REF!</v>
      </c>
      <c r="AA160" s="25" t="e">
        <f>COUNTIF(#REF!,CONCATENATE($AA$22,X160))</f>
        <v>#REF!</v>
      </c>
      <c r="AB160" s="25" t="e">
        <f>COUNTIF(#REF!,CONCATENATE($AB$22,X160))</f>
        <v>#REF!</v>
      </c>
      <c r="AC160" s="6" t="e">
        <f t="shared" si="13"/>
        <v>#REF!</v>
      </c>
    </row>
    <row r="161" spans="2:29" x14ac:dyDescent="0.2">
      <c r="B161" s="15">
        <v>138</v>
      </c>
      <c r="C161" s="23" t="e">
        <f>COUNTIF(#REF!,FORMULAS!B161)</f>
        <v>#REF!</v>
      </c>
      <c r="D161" s="3" t="e">
        <f>COUNTIF(#REF!,FORMULAS!B161)</f>
        <v>#REF!</v>
      </c>
      <c r="E161" s="3" t="e">
        <f>COUNTIF(#REF!,FORMULAS!B161)</f>
        <v>#REF!</v>
      </c>
      <c r="F161" s="3" t="e">
        <f>COUNTIF(#REF!,FORMULAS!B161)</f>
        <v>#REF!</v>
      </c>
      <c r="G161" s="24" t="e">
        <f t="shared" si="10"/>
        <v>#REF!</v>
      </c>
      <c r="H161" s="18"/>
      <c r="I161" s="15">
        <v>138</v>
      </c>
      <c r="J161" s="25" t="e">
        <f>COUNTIFS(#REF!,FORMULAS!I161,#REF!,"&gt;=70%")</f>
        <v>#REF!</v>
      </c>
      <c r="K161" s="22" t="e">
        <f>COUNTIFS(#REF!,FORMULAS!I161,#REF!,"&gt;=70%")</f>
        <v>#REF!</v>
      </c>
      <c r="L161" s="22" t="e">
        <f>COUNTIFS(#REF!,FORMULAS!I161,#REF!,"&gt;=70%")</f>
        <v>#REF!</v>
      </c>
      <c r="M161" s="22" t="e">
        <f>COUNTIFS(#REF!,FORMULAS!I161,#REF!,"&gt;=70%")</f>
        <v>#REF!</v>
      </c>
      <c r="N161" s="6" t="e">
        <f t="shared" si="11"/>
        <v>#REF!</v>
      </c>
      <c r="O161" s="26" t="e">
        <f t="shared" si="12"/>
        <v>#REF!</v>
      </c>
      <c r="X161" s="36">
        <v>138</v>
      </c>
      <c r="Y161" s="25" t="e">
        <f>COUNTIF(#REF!,CONCATENATE($Y$22,X161))</f>
        <v>#REF!</v>
      </c>
      <c r="Z161" s="25" t="e">
        <f>COUNTIF(#REF!,CONCATENATE($Y$22,X161))</f>
        <v>#REF!</v>
      </c>
      <c r="AA161" s="25" t="e">
        <f>COUNTIF(#REF!,CONCATENATE($AA$22,X161))</f>
        <v>#REF!</v>
      </c>
      <c r="AB161" s="25" t="e">
        <f>COUNTIF(#REF!,CONCATENATE($AB$22,X161))</f>
        <v>#REF!</v>
      </c>
      <c r="AC161" s="6" t="e">
        <f t="shared" si="13"/>
        <v>#REF!</v>
      </c>
    </row>
    <row r="162" spans="2:29" x14ac:dyDescent="0.2">
      <c r="B162" s="15">
        <v>139</v>
      </c>
      <c r="C162" s="23" t="e">
        <f>COUNTIF(#REF!,FORMULAS!B162)</f>
        <v>#REF!</v>
      </c>
      <c r="D162" s="3" t="e">
        <f>COUNTIF(#REF!,FORMULAS!B162)</f>
        <v>#REF!</v>
      </c>
      <c r="E162" s="3" t="e">
        <f>COUNTIF(#REF!,FORMULAS!B162)</f>
        <v>#REF!</v>
      </c>
      <c r="F162" s="3" t="e">
        <f>COUNTIF(#REF!,FORMULAS!B162)</f>
        <v>#REF!</v>
      </c>
      <c r="G162" s="24" t="e">
        <f t="shared" si="10"/>
        <v>#REF!</v>
      </c>
      <c r="H162" s="18"/>
      <c r="I162" s="15">
        <v>139</v>
      </c>
      <c r="J162" s="25" t="e">
        <f>COUNTIFS(#REF!,FORMULAS!I162,#REF!,"&gt;=70%")</f>
        <v>#REF!</v>
      </c>
      <c r="K162" s="22" t="e">
        <f>COUNTIFS(#REF!,FORMULAS!I162,#REF!,"&gt;=70%")</f>
        <v>#REF!</v>
      </c>
      <c r="L162" s="22" t="e">
        <f>COUNTIFS(#REF!,FORMULAS!I162,#REF!,"&gt;=70%")</f>
        <v>#REF!</v>
      </c>
      <c r="M162" s="22" t="e">
        <f>COUNTIFS(#REF!,FORMULAS!I162,#REF!,"&gt;=70%")</f>
        <v>#REF!</v>
      </c>
      <c r="N162" s="6" t="e">
        <f t="shared" si="11"/>
        <v>#REF!</v>
      </c>
      <c r="O162" s="26" t="e">
        <f t="shared" si="12"/>
        <v>#REF!</v>
      </c>
      <c r="X162" s="36">
        <v>139</v>
      </c>
      <c r="Y162" s="25" t="e">
        <f>COUNTIF(#REF!,CONCATENATE($Y$22,X162))</f>
        <v>#REF!</v>
      </c>
      <c r="Z162" s="25" t="e">
        <f>COUNTIF(#REF!,CONCATENATE($Y$22,X162))</f>
        <v>#REF!</v>
      </c>
      <c r="AA162" s="25" t="e">
        <f>COUNTIF(#REF!,CONCATENATE($AA$22,X162))</f>
        <v>#REF!</v>
      </c>
      <c r="AB162" s="25" t="e">
        <f>COUNTIF(#REF!,CONCATENATE($AB$22,X162))</f>
        <v>#REF!</v>
      </c>
      <c r="AC162" s="6" t="e">
        <f t="shared" si="13"/>
        <v>#REF!</v>
      </c>
    </row>
    <row r="163" spans="2:29" x14ac:dyDescent="0.2">
      <c r="B163" s="15">
        <v>140</v>
      </c>
      <c r="C163" s="23" t="e">
        <f>COUNTIF(#REF!,FORMULAS!B163)</f>
        <v>#REF!</v>
      </c>
      <c r="D163" s="3" t="e">
        <f>COUNTIF(#REF!,FORMULAS!B163)</f>
        <v>#REF!</v>
      </c>
      <c r="E163" s="3" t="e">
        <f>COUNTIF(#REF!,FORMULAS!B163)</f>
        <v>#REF!</v>
      </c>
      <c r="F163" s="3" t="e">
        <f>COUNTIF(#REF!,FORMULAS!B163)</f>
        <v>#REF!</v>
      </c>
      <c r="G163" s="24" t="e">
        <f t="shared" si="10"/>
        <v>#REF!</v>
      </c>
      <c r="H163" s="18"/>
      <c r="I163" s="15">
        <v>140</v>
      </c>
      <c r="J163" s="25" t="e">
        <f>COUNTIFS(#REF!,FORMULAS!I163,#REF!,"&gt;=70%")</f>
        <v>#REF!</v>
      </c>
      <c r="K163" s="22" t="e">
        <f>COUNTIFS(#REF!,FORMULAS!I163,#REF!,"&gt;=70%")</f>
        <v>#REF!</v>
      </c>
      <c r="L163" s="22" t="e">
        <f>COUNTIFS(#REF!,FORMULAS!I163,#REF!,"&gt;=70%")</f>
        <v>#REF!</v>
      </c>
      <c r="M163" s="22" t="e">
        <f>COUNTIFS(#REF!,FORMULAS!I163,#REF!,"&gt;=70%")</f>
        <v>#REF!</v>
      </c>
      <c r="N163" s="6" t="e">
        <f t="shared" si="11"/>
        <v>#REF!</v>
      </c>
      <c r="O163" s="26" t="e">
        <f t="shared" si="12"/>
        <v>#REF!</v>
      </c>
      <c r="X163" s="36">
        <v>140</v>
      </c>
      <c r="Y163" s="25" t="e">
        <f>COUNTIF(#REF!,CONCATENATE($Y$22,X163))</f>
        <v>#REF!</v>
      </c>
      <c r="Z163" s="25" t="e">
        <f>COUNTIF(#REF!,CONCATENATE($Y$22,X163))</f>
        <v>#REF!</v>
      </c>
      <c r="AA163" s="25" t="e">
        <f>COUNTIF(#REF!,CONCATENATE($AA$22,X163))</f>
        <v>#REF!</v>
      </c>
      <c r="AB163" s="25" t="e">
        <f>COUNTIF(#REF!,CONCATENATE($AB$22,X163))</f>
        <v>#REF!</v>
      </c>
      <c r="AC163" s="6" t="e">
        <f t="shared" si="13"/>
        <v>#REF!</v>
      </c>
    </row>
    <row r="164" spans="2:29" x14ac:dyDescent="0.2">
      <c r="B164" s="15">
        <v>141</v>
      </c>
      <c r="C164" s="23" t="e">
        <f>COUNTIF(#REF!,FORMULAS!B164)</f>
        <v>#REF!</v>
      </c>
      <c r="D164" s="3" t="e">
        <f>COUNTIF(#REF!,FORMULAS!B164)</f>
        <v>#REF!</v>
      </c>
      <c r="E164" s="3" t="e">
        <f>COUNTIF(#REF!,FORMULAS!B164)</f>
        <v>#REF!</v>
      </c>
      <c r="F164" s="3" t="e">
        <f>COUNTIF(#REF!,FORMULAS!B164)</f>
        <v>#REF!</v>
      </c>
      <c r="G164" s="24" t="e">
        <f t="shared" si="10"/>
        <v>#REF!</v>
      </c>
      <c r="H164" s="18"/>
      <c r="I164" s="15">
        <v>141</v>
      </c>
      <c r="J164" s="25" t="e">
        <f>COUNTIFS(#REF!,FORMULAS!I164,#REF!,"&gt;=70%")</f>
        <v>#REF!</v>
      </c>
      <c r="K164" s="22" t="e">
        <f>COUNTIFS(#REF!,FORMULAS!I164,#REF!,"&gt;=70%")</f>
        <v>#REF!</v>
      </c>
      <c r="L164" s="22" t="e">
        <f>COUNTIFS(#REF!,FORMULAS!I164,#REF!,"&gt;=70%")</f>
        <v>#REF!</v>
      </c>
      <c r="M164" s="22" t="e">
        <f>COUNTIFS(#REF!,FORMULAS!I164,#REF!,"&gt;=70%")</f>
        <v>#REF!</v>
      </c>
      <c r="N164" s="6" t="e">
        <f t="shared" si="11"/>
        <v>#REF!</v>
      </c>
      <c r="O164" s="26" t="e">
        <f t="shared" si="12"/>
        <v>#REF!</v>
      </c>
      <c r="X164" s="36">
        <v>141</v>
      </c>
      <c r="Y164" s="25" t="e">
        <f>COUNTIF(#REF!,CONCATENATE($Y$22,X164))</f>
        <v>#REF!</v>
      </c>
      <c r="Z164" s="25" t="e">
        <f>COUNTIF(#REF!,CONCATENATE($Y$22,X164))</f>
        <v>#REF!</v>
      </c>
      <c r="AA164" s="25" t="e">
        <f>COUNTIF(#REF!,CONCATENATE($AA$22,X164))</f>
        <v>#REF!</v>
      </c>
      <c r="AB164" s="25" t="e">
        <f>COUNTIF(#REF!,CONCATENATE($AB$22,X164))</f>
        <v>#REF!</v>
      </c>
      <c r="AC164" s="6" t="e">
        <f t="shared" si="13"/>
        <v>#REF!</v>
      </c>
    </row>
    <row r="165" spans="2:29" x14ac:dyDescent="0.2">
      <c r="B165" s="15">
        <v>142</v>
      </c>
      <c r="C165" s="23" t="e">
        <f>COUNTIF(#REF!,FORMULAS!B165)</f>
        <v>#REF!</v>
      </c>
      <c r="D165" s="3" t="e">
        <f>COUNTIF(#REF!,FORMULAS!B165)</f>
        <v>#REF!</v>
      </c>
      <c r="E165" s="3" t="e">
        <f>COUNTIF(#REF!,FORMULAS!B165)</f>
        <v>#REF!</v>
      </c>
      <c r="F165" s="3" t="e">
        <f>COUNTIF(#REF!,FORMULAS!B165)</f>
        <v>#REF!</v>
      </c>
      <c r="G165" s="24" t="e">
        <f t="shared" si="10"/>
        <v>#REF!</v>
      </c>
      <c r="H165" s="18"/>
      <c r="I165" s="15">
        <v>142</v>
      </c>
      <c r="J165" s="25" t="e">
        <f>COUNTIFS(#REF!,FORMULAS!I165,#REF!,"&gt;=70%")</f>
        <v>#REF!</v>
      </c>
      <c r="K165" s="22" t="e">
        <f>COUNTIFS(#REF!,FORMULAS!I165,#REF!,"&gt;=70%")</f>
        <v>#REF!</v>
      </c>
      <c r="L165" s="22" t="e">
        <f>COUNTIFS(#REF!,FORMULAS!I165,#REF!,"&gt;=70%")</f>
        <v>#REF!</v>
      </c>
      <c r="M165" s="22" t="e">
        <f>COUNTIFS(#REF!,FORMULAS!I165,#REF!,"&gt;=70%")</f>
        <v>#REF!</v>
      </c>
      <c r="N165" s="6" t="e">
        <f t="shared" si="11"/>
        <v>#REF!</v>
      </c>
      <c r="O165" s="26" t="e">
        <f t="shared" si="12"/>
        <v>#REF!</v>
      </c>
      <c r="X165" s="36">
        <v>142</v>
      </c>
      <c r="Y165" s="25" t="e">
        <f>COUNTIF(#REF!,CONCATENATE($Y$22,X165))</f>
        <v>#REF!</v>
      </c>
      <c r="Z165" s="25" t="e">
        <f>COUNTIF(#REF!,CONCATENATE($Y$22,X165))</f>
        <v>#REF!</v>
      </c>
      <c r="AA165" s="25" t="e">
        <f>COUNTIF(#REF!,CONCATENATE($AA$22,X165))</f>
        <v>#REF!</v>
      </c>
      <c r="AB165" s="25" t="e">
        <f>COUNTIF(#REF!,CONCATENATE($AB$22,X165))</f>
        <v>#REF!</v>
      </c>
      <c r="AC165" s="6" t="e">
        <f t="shared" si="13"/>
        <v>#REF!</v>
      </c>
    </row>
    <row r="166" spans="2:29" x14ac:dyDescent="0.2">
      <c r="B166" s="15">
        <v>143</v>
      </c>
      <c r="C166" s="23" t="e">
        <f>COUNTIF(#REF!,FORMULAS!B166)</f>
        <v>#REF!</v>
      </c>
      <c r="D166" s="3" t="e">
        <f>COUNTIF(#REF!,FORMULAS!B166)</f>
        <v>#REF!</v>
      </c>
      <c r="E166" s="3" t="e">
        <f>COUNTIF(#REF!,FORMULAS!B166)</f>
        <v>#REF!</v>
      </c>
      <c r="F166" s="3" t="e">
        <f>COUNTIF(#REF!,FORMULAS!B166)</f>
        <v>#REF!</v>
      </c>
      <c r="G166" s="24" t="e">
        <f t="shared" si="10"/>
        <v>#REF!</v>
      </c>
      <c r="H166" s="18"/>
      <c r="I166" s="15">
        <v>143</v>
      </c>
      <c r="J166" s="25" t="e">
        <f>COUNTIFS(#REF!,FORMULAS!I166,#REF!,"&gt;=70%")</f>
        <v>#REF!</v>
      </c>
      <c r="K166" s="22" t="e">
        <f>COUNTIFS(#REF!,FORMULAS!I166,#REF!,"&gt;=70%")</f>
        <v>#REF!</v>
      </c>
      <c r="L166" s="22" t="e">
        <f>COUNTIFS(#REF!,FORMULAS!I166,#REF!,"&gt;=70%")</f>
        <v>#REF!</v>
      </c>
      <c r="M166" s="22" t="e">
        <f>COUNTIFS(#REF!,FORMULAS!I166,#REF!,"&gt;=70%")</f>
        <v>#REF!</v>
      </c>
      <c r="N166" s="6" t="e">
        <f t="shared" si="11"/>
        <v>#REF!</v>
      </c>
      <c r="O166" s="26" t="e">
        <f t="shared" si="12"/>
        <v>#REF!</v>
      </c>
      <c r="X166" s="36">
        <v>143</v>
      </c>
      <c r="Y166" s="25" t="e">
        <f>COUNTIF(#REF!,CONCATENATE($Y$22,X166))</f>
        <v>#REF!</v>
      </c>
      <c r="Z166" s="25" t="e">
        <f>COUNTIF(#REF!,CONCATENATE($Y$22,X166))</f>
        <v>#REF!</v>
      </c>
      <c r="AA166" s="25" t="e">
        <f>COUNTIF(#REF!,CONCATENATE($AA$22,X166))</f>
        <v>#REF!</v>
      </c>
      <c r="AB166" s="25" t="e">
        <f>COUNTIF(#REF!,CONCATENATE($AB$22,X166))</f>
        <v>#REF!</v>
      </c>
      <c r="AC166" s="6" t="e">
        <f t="shared" si="13"/>
        <v>#REF!</v>
      </c>
    </row>
    <row r="167" spans="2:29" x14ac:dyDescent="0.2">
      <c r="B167" s="15">
        <v>144</v>
      </c>
      <c r="C167" s="23" t="e">
        <f>COUNTIF(#REF!,FORMULAS!B167)</f>
        <v>#REF!</v>
      </c>
      <c r="D167" s="3" t="e">
        <f>COUNTIF(#REF!,FORMULAS!B167)</f>
        <v>#REF!</v>
      </c>
      <c r="E167" s="3" t="e">
        <f>COUNTIF(#REF!,FORMULAS!B167)</f>
        <v>#REF!</v>
      </c>
      <c r="F167" s="3" t="e">
        <f>COUNTIF(#REF!,FORMULAS!B167)</f>
        <v>#REF!</v>
      </c>
      <c r="G167" s="24" t="e">
        <f t="shared" si="10"/>
        <v>#REF!</v>
      </c>
      <c r="H167" s="18"/>
      <c r="I167" s="15">
        <v>144</v>
      </c>
      <c r="J167" s="25" t="e">
        <f>COUNTIFS(#REF!,FORMULAS!I167,#REF!,"&gt;=70%")</f>
        <v>#REF!</v>
      </c>
      <c r="K167" s="22" t="e">
        <f>COUNTIFS(#REF!,FORMULAS!I167,#REF!,"&gt;=70%")</f>
        <v>#REF!</v>
      </c>
      <c r="L167" s="22" t="e">
        <f>COUNTIFS(#REF!,FORMULAS!I167,#REF!,"&gt;=70%")</f>
        <v>#REF!</v>
      </c>
      <c r="M167" s="22" t="e">
        <f>COUNTIFS(#REF!,FORMULAS!I167,#REF!,"&gt;=70%")</f>
        <v>#REF!</v>
      </c>
      <c r="N167" s="6" t="e">
        <f t="shared" si="11"/>
        <v>#REF!</v>
      </c>
      <c r="O167" s="26" t="e">
        <f t="shared" si="12"/>
        <v>#REF!</v>
      </c>
      <c r="X167" s="36">
        <v>144</v>
      </c>
      <c r="Y167" s="25" t="e">
        <f>COUNTIF(#REF!,CONCATENATE($Y$22,X167))</f>
        <v>#REF!</v>
      </c>
      <c r="Z167" s="25" t="e">
        <f>COUNTIF(#REF!,CONCATENATE($Y$22,X167))</f>
        <v>#REF!</v>
      </c>
      <c r="AA167" s="25" t="e">
        <f>COUNTIF(#REF!,CONCATENATE($AA$22,X167))</f>
        <v>#REF!</v>
      </c>
      <c r="AB167" s="25" t="e">
        <f>COUNTIF(#REF!,CONCATENATE($AB$22,X167))</f>
        <v>#REF!</v>
      </c>
      <c r="AC167" s="6" t="e">
        <f t="shared" si="13"/>
        <v>#REF!</v>
      </c>
    </row>
    <row r="168" spans="2:29" x14ac:dyDescent="0.2">
      <c r="B168" s="15">
        <v>145</v>
      </c>
      <c r="C168" s="23" t="e">
        <f>COUNTIF(#REF!,FORMULAS!B168)</f>
        <v>#REF!</v>
      </c>
      <c r="D168" s="3" t="e">
        <f>COUNTIF(#REF!,FORMULAS!B168)</f>
        <v>#REF!</v>
      </c>
      <c r="E168" s="3" t="e">
        <f>COUNTIF(#REF!,FORMULAS!B168)</f>
        <v>#REF!</v>
      </c>
      <c r="F168" s="3" t="e">
        <f>COUNTIF(#REF!,FORMULAS!B168)</f>
        <v>#REF!</v>
      </c>
      <c r="G168" s="24" t="e">
        <f t="shared" si="10"/>
        <v>#REF!</v>
      </c>
      <c r="H168" s="18"/>
      <c r="I168" s="15">
        <v>145</v>
      </c>
      <c r="J168" s="25" t="e">
        <f>COUNTIFS(#REF!,FORMULAS!I168,#REF!,"&gt;=70%")</f>
        <v>#REF!</v>
      </c>
      <c r="K168" s="22" t="e">
        <f>COUNTIFS(#REF!,FORMULAS!I168,#REF!,"&gt;=70%")</f>
        <v>#REF!</v>
      </c>
      <c r="L168" s="22" t="e">
        <f>COUNTIFS(#REF!,FORMULAS!I168,#REF!,"&gt;=70%")</f>
        <v>#REF!</v>
      </c>
      <c r="M168" s="22" t="e">
        <f>COUNTIFS(#REF!,FORMULAS!I168,#REF!,"&gt;=70%")</f>
        <v>#REF!</v>
      </c>
      <c r="N168" s="6" t="e">
        <f t="shared" si="11"/>
        <v>#REF!</v>
      </c>
      <c r="O168" s="26" t="e">
        <f t="shared" si="12"/>
        <v>#REF!</v>
      </c>
      <c r="X168" s="36">
        <v>145</v>
      </c>
      <c r="Y168" s="25" t="e">
        <f>COUNTIF(#REF!,CONCATENATE($Y$22,X168))</f>
        <v>#REF!</v>
      </c>
      <c r="Z168" s="25" t="e">
        <f>COUNTIF(#REF!,CONCATENATE($Y$22,X168))</f>
        <v>#REF!</v>
      </c>
      <c r="AA168" s="25" t="e">
        <f>COUNTIF(#REF!,CONCATENATE($AA$22,X168))</f>
        <v>#REF!</v>
      </c>
      <c r="AB168" s="25" t="e">
        <f>COUNTIF(#REF!,CONCATENATE($AB$22,X168))</f>
        <v>#REF!</v>
      </c>
      <c r="AC168" s="6" t="e">
        <f t="shared" si="13"/>
        <v>#REF!</v>
      </c>
    </row>
    <row r="169" spans="2:29" x14ac:dyDescent="0.2">
      <c r="B169" s="15">
        <v>146</v>
      </c>
      <c r="C169" s="23" t="e">
        <f>COUNTIF(#REF!,FORMULAS!B169)</f>
        <v>#REF!</v>
      </c>
      <c r="D169" s="3" t="e">
        <f>COUNTIF(#REF!,FORMULAS!B169)</f>
        <v>#REF!</v>
      </c>
      <c r="E169" s="3" t="e">
        <f>COUNTIF(#REF!,FORMULAS!B169)</f>
        <v>#REF!</v>
      </c>
      <c r="F169" s="3" t="e">
        <f>COUNTIF(#REF!,FORMULAS!B169)</f>
        <v>#REF!</v>
      </c>
      <c r="G169" s="24" t="e">
        <f t="shared" si="10"/>
        <v>#REF!</v>
      </c>
      <c r="H169" s="18"/>
      <c r="I169" s="15">
        <v>146</v>
      </c>
      <c r="J169" s="25" t="e">
        <f>COUNTIFS(#REF!,FORMULAS!I169,#REF!,"&gt;=70%")</f>
        <v>#REF!</v>
      </c>
      <c r="K169" s="22" t="e">
        <f>COUNTIFS(#REF!,FORMULAS!I169,#REF!,"&gt;=70%")</f>
        <v>#REF!</v>
      </c>
      <c r="L169" s="22" t="e">
        <f>COUNTIFS(#REF!,FORMULAS!I169,#REF!,"&gt;=70%")</f>
        <v>#REF!</v>
      </c>
      <c r="M169" s="22" t="e">
        <f>COUNTIFS(#REF!,FORMULAS!I169,#REF!,"&gt;=70%")</f>
        <v>#REF!</v>
      </c>
      <c r="N169" s="6" t="e">
        <f t="shared" si="11"/>
        <v>#REF!</v>
      </c>
      <c r="O169" s="26" t="e">
        <f t="shared" si="12"/>
        <v>#REF!</v>
      </c>
      <c r="X169" s="36">
        <v>146</v>
      </c>
      <c r="Y169" s="25" t="e">
        <f>COUNTIF(#REF!,CONCATENATE($Y$22,X169))</f>
        <v>#REF!</v>
      </c>
      <c r="Z169" s="25" t="e">
        <f>COUNTIF(#REF!,CONCATENATE($Y$22,X169))</f>
        <v>#REF!</v>
      </c>
      <c r="AA169" s="25" t="e">
        <f>COUNTIF(#REF!,CONCATENATE($AA$22,X169))</f>
        <v>#REF!</v>
      </c>
      <c r="AB169" s="25" t="e">
        <f>COUNTIF(#REF!,CONCATENATE($AB$22,X169))</f>
        <v>#REF!</v>
      </c>
      <c r="AC169" s="6" t="e">
        <f t="shared" si="13"/>
        <v>#REF!</v>
      </c>
    </row>
    <row r="170" spans="2:29" x14ac:dyDescent="0.2">
      <c r="B170" s="15">
        <v>147</v>
      </c>
      <c r="C170" s="23" t="e">
        <f>COUNTIF(#REF!,FORMULAS!B170)</f>
        <v>#REF!</v>
      </c>
      <c r="D170" s="3" t="e">
        <f>COUNTIF(#REF!,FORMULAS!B170)</f>
        <v>#REF!</v>
      </c>
      <c r="E170" s="3" t="e">
        <f>COUNTIF(#REF!,FORMULAS!B170)</f>
        <v>#REF!</v>
      </c>
      <c r="F170" s="3" t="e">
        <f>COUNTIF(#REF!,FORMULAS!B170)</f>
        <v>#REF!</v>
      </c>
      <c r="G170" s="24" t="e">
        <f t="shared" si="10"/>
        <v>#REF!</v>
      </c>
      <c r="H170" s="18"/>
      <c r="I170" s="15">
        <v>147</v>
      </c>
      <c r="J170" s="25" t="e">
        <f>COUNTIFS(#REF!,FORMULAS!I170,#REF!,"&gt;=70%")</f>
        <v>#REF!</v>
      </c>
      <c r="K170" s="22" t="e">
        <f>COUNTIFS(#REF!,FORMULAS!I170,#REF!,"&gt;=70%")</f>
        <v>#REF!</v>
      </c>
      <c r="L170" s="22" t="e">
        <f>COUNTIFS(#REF!,FORMULAS!I170,#REF!,"&gt;=70%")</f>
        <v>#REF!</v>
      </c>
      <c r="M170" s="22" t="e">
        <f>COUNTIFS(#REF!,FORMULAS!I170,#REF!,"&gt;=70%")</f>
        <v>#REF!</v>
      </c>
      <c r="N170" s="6" t="e">
        <f t="shared" si="11"/>
        <v>#REF!</v>
      </c>
      <c r="O170" s="26" t="e">
        <f t="shared" si="12"/>
        <v>#REF!</v>
      </c>
      <c r="X170" s="36">
        <v>147</v>
      </c>
      <c r="Y170" s="25" t="e">
        <f>COUNTIF(#REF!,CONCATENATE($Y$22,X170))</f>
        <v>#REF!</v>
      </c>
      <c r="Z170" s="25" t="e">
        <f>COUNTIF(#REF!,CONCATENATE($Y$22,X170))</f>
        <v>#REF!</v>
      </c>
      <c r="AA170" s="25" t="e">
        <f>COUNTIF(#REF!,CONCATENATE($AA$22,X170))</f>
        <v>#REF!</v>
      </c>
      <c r="AB170" s="25" t="e">
        <f>COUNTIF(#REF!,CONCATENATE($AB$22,X170))</f>
        <v>#REF!</v>
      </c>
      <c r="AC170" s="6" t="e">
        <f t="shared" si="13"/>
        <v>#REF!</v>
      </c>
    </row>
    <row r="171" spans="2:29" x14ac:dyDescent="0.2">
      <c r="B171" s="15">
        <v>148</v>
      </c>
      <c r="C171" s="23" t="e">
        <f>COUNTIF(#REF!,FORMULAS!B171)</f>
        <v>#REF!</v>
      </c>
      <c r="D171" s="3" t="e">
        <f>COUNTIF(#REF!,FORMULAS!B171)</f>
        <v>#REF!</v>
      </c>
      <c r="E171" s="3" t="e">
        <f>COUNTIF(#REF!,FORMULAS!B171)</f>
        <v>#REF!</v>
      </c>
      <c r="F171" s="3" t="e">
        <f>COUNTIF(#REF!,FORMULAS!B171)</f>
        <v>#REF!</v>
      </c>
      <c r="G171" s="24" t="e">
        <f t="shared" si="10"/>
        <v>#REF!</v>
      </c>
      <c r="H171" s="18"/>
      <c r="I171" s="15">
        <v>148</v>
      </c>
      <c r="J171" s="25" t="e">
        <f>COUNTIFS(#REF!,FORMULAS!I171,#REF!,"&gt;=70%")</f>
        <v>#REF!</v>
      </c>
      <c r="K171" s="22" t="e">
        <f>COUNTIFS(#REF!,FORMULAS!I171,#REF!,"&gt;=70%")</f>
        <v>#REF!</v>
      </c>
      <c r="L171" s="22" t="e">
        <f>COUNTIFS(#REF!,FORMULAS!I171,#REF!,"&gt;=70%")</f>
        <v>#REF!</v>
      </c>
      <c r="M171" s="22" t="e">
        <f>COUNTIFS(#REF!,FORMULAS!I171,#REF!,"&gt;=70%")</f>
        <v>#REF!</v>
      </c>
      <c r="N171" s="6" t="e">
        <f t="shared" si="11"/>
        <v>#REF!</v>
      </c>
      <c r="O171" s="26" t="e">
        <f t="shared" si="12"/>
        <v>#REF!</v>
      </c>
      <c r="X171" s="36">
        <v>148</v>
      </c>
      <c r="Y171" s="25" t="e">
        <f>COUNTIF(#REF!,CONCATENATE($Y$22,X171))</f>
        <v>#REF!</v>
      </c>
      <c r="Z171" s="25" t="e">
        <f>COUNTIF(#REF!,CONCATENATE($Y$22,X171))</f>
        <v>#REF!</v>
      </c>
      <c r="AA171" s="25" t="e">
        <f>COUNTIF(#REF!,CONCATENATE($AA$22,X171))</f>
        <v>#REF!</v>
      </c>
      <c r="AB171" s="25" t="e">
        <f>COUNTIF(#REF!,CONCATENATE($AB$22,X171))</f>
        <v>#REF!</v>
      </c>
      <c r="AC171" s="6" t="e">
        <f t="shared" si="13"/>
        <v>#REF!</v>
      </c>
    </row>
    <row r="172" spans="2:29" x14ac:dyDescent="0.2">
      <c r="B172" s="15">
        <v>149</v>
      </c>
      <c r="C172" s="23" t="e">
        <f>COUNTIF(#REF!,FORMULAS!B172)</f>
        <v>#REF!</v>
      </c>
      <c r="D172" s="3" t="e">
        <f>COUNTIF(#REF!,FORMULAS!B172)</f>
        <v>#REF!</v>
      </c>
      <c r="E172" s="3" t="e">
        <f>COUNTIF(#REF!,FORMULAS!B172)</f>
        <v>#REF!</v>
      </c>
      <c r="F172" s="3" t="e">
        <f>COUNTIF(#REF!,FORMULAS!B172)</f>
        <v>#REF!</v>
      </c>
      <c r="G172" s="24" t="e">
        <f t="shared" si="10"/>
        <v>#REF!</v>
      </c>
      <c r="H172" s="18"/>
      <c r="I172" s="15">
        <v>149</v>
      </c>
      <c r="J172" s="25" t="e">
        <f>COUNTIFS(#REF!,FORMULAS!I172,#REF!,"&gt;=70%")</f>
        <v>#REF!</v>
      </c>
      <c r="K172" s="22" t="e">
        <f>COUNTIFS(#REF!,FORMULAS!I172,#REF!,"&gt;=70%")</f>
        <v>#REF!</v>
      </c>
      <c r="L172" s="22" t="e">
        <f>COUNTIFS(#REF!,FORMULAS!I172,#REF!,"&gt;=70%")</f>
        <v>#REF!</v>
      </c>
      <c r="M172" s="22" t="e">
        <f>COUNTIFS(#REF!,FORMULAS!I172,#REF!,"&gt;=70%")</f>
        <v>#REF!</v>
      </c>
      <c r="N172" s="6" t="e">
        <f t="shared" si="11"/>
        <v>#REF!</v>
      </c>
      <c r="O172" s="26" t="e">
        <f t="shared" si="12"/>
        <v>#REF!</v>
      </c>
      <c r="X172" s="36">
        <v>149</v>
      </c>
      <c r="Y172" s="25" t="e">
        <f>COUNTIF(#REF!,CONCATENATE($Y$22,X172))</f>
        <v>#REF!</v>
      </c>
      <c r="Z172" s="25" t="e">
        <f>COUNTIF(#REF!,CONCATENATE($Y$22,X172))</f>
        <v>#REF!</v>
      </c>
      <c r="AA172" s="25" t="e">
        <f>COUNTIF(#REF!,CONCATENATE($AA$22,X172))</f>
        <v>#REF!</v>
      </c>
      <c r="AB172" s="25" t="e">
        <f>COUNTIF(#REF!,CONCATENATE($AB$22,X172))</f>
        <v>#REF!</v>
      </c>
      <c r="AC172" s="6" t="e">
        <f t="shared" si="13"/>
        <v>#REF!</v>
      </c>
    </row>
    <row r="173" spans="2:29" x14ac:dyDescent="0.2">
      <c r="B173" s="15">
        <v>150</v>
      </c>
      <c r="C173" s="23" t="e">
        <f>COUNTIF(#REF!,FORMULAS!B173)</f>
        <v>#REF!</v>
      </c>
      <c r="D173" s="3" t="e">
        <f>COUNTIF(#REF!,FORMULAS!B173)</f>
        <v>#REF!</v>
      </c>
      <c r="E173" s="3" t="e">
        <f>COUNTIF(#REF!,FORMULAS!B173)</f>
        <v>#REF!</v>
      </c>
      <c r="F173" s="3" t="e">
        <f>COUNTIF(#REF!,FORMULAS!B173)</f>
        <v>#REF!</v>
      </c>
      <c r="G173" s="24" t="e">
        <f t="shared" si="10"/>
        <v>#REF!</v>
      </c>
      <c r="H173" s="18"/>
      <c r="I173" s="15">
        <v>150</v>
      </c>
      <c r="J173" s="25" t="e">
        <f>COUNTIFS(#REF!,FORMULAS!I173,#REF!,"&gt;=70%")</f>
        <v>#REF!</v>
      </c>
      <c r="K173" s="22" t="e">
        <f>COUNTIFS(#REF!,FORMULAS!I173,#REF!,"&gt;=70%")</f>
        <v>#REF!</v>
      </c>
      <c r="L173" s="22" t="e">
        <f>COUNTIFS(#REF!,FORMULAS!I173,#REF!,"&gt;=70%")</f>
        <v>#REF!</v>
      </c>
      <c r="M173" s="22" t="e">
        <f>COUNTIFS(#REF!,FORMULAS!I173,#REF!,"&gt;=70%")</f>
        <v>#REF!</v>
      </c>
      <c r="N173" s="6" t="e">
        <f t="shared" si="11"/>
        <v>#REF!</v>
      </c>
      <c r="O173" s="26" t="e">
        <f t="shared" si="12"/>
        <v>#REF!</v>
      </c>
      <c r="X173" s="36">
        <v>150</v>
      </c>
      <c r="Y173" s="25" t="e">
        <f>COUNTIF(#REF!,CONCATENATE($Y$22,X173))</f>
        <v>#REF!</v>
      </c>
      <c r="Z173" s="25" t="e">
        <f>COUNTIF(#REF!,CONCATENATE($Y$22,X173))</f>
        <v>#REF!</v>
      </c>
      <c r="AA173" s="25" t="e">
        <f>COUNTIF(#REF!,CONCATENATE($AA$22,X173))</f>
        <v>#REF!</v>
      </c>
      <c r="AB173" s="25" t="e">
        <f>COUNTIF(#REF!,CONCATENATE($AB$22,X173))</f>
        <v>#REF!</v>
      </c>
      <c r="AC173" s="6" t="e">
        <f t="shared" si="13"/>
        <v>#REF!</v>
      </c>
    </row>
    <row r="174" spans="2:29" x14ac:dyDescent="0.2">
      <c r="B174" s="15">
        <v>151</v>
      </c>
      <c r="C174" s="23" t="e">
        <f>COUNTIF(#REF!,FORMULAS!B174)</f>
        <v>#REF!</v>
      </c>
      <c r="D174" s="3" t="e">
        <f>COUNTIF(#REF!,FORMULAS!B174)</f>
        <v>#REF!</v>
      </c>
      <c r="E174" s="3" t="e">
        <f>COUNTIF(#REF!,FORMULAS!B174)</f>
        <v>#REF!</v>
      </c>
      <c r="F174" s="3" t="e">
        <f>COUNTIF(#REF!,FORMULAS!B174)</f>
        <v>#REF!</v>
      </c>
      <c r="G174" s="24" t="e">
        <f t="shared" si="10"/>
        <v>#REF!</v>
      </c>
      <c r="H174" s="18"/>
      <c r="I174" s="15">
        <v>151</v>
      </c>
      <c r="J174" s="25" t="e">
        <f>COUNTIFS(#REF!,FORMULAS!I174,#REF!,"&gt;=70%")</f>
        <v>#REF!</v>
      </c>
      <c r="K174" s="22" t="e">
        <f>COUNTIFS(#REF!,FORMULAS!I174,#REF!,"&gt;=70%")</f>
        <v>#REF!</v>
      </c>
      <c r="L174" s="22" t="e">
        <f>COUNTIFS(#REF!,FORMULAS!I174,#REF!,"&gt;=70%")</f>
        <v>#REF!</v>
      </c>
      <c r="M174" s="22" t="e">
        <f>COUNTIFS(#REF!,FORMULAS!I174,#REF!,"&gt;=70%")</f>
        <v>#REF!</v>
      </c>
      <c r="N174" s="6" t="e">
        <f t="shared" si="11"/>
        <v>#REF!</v>
      </c>
      <c r="O174" s="26" t="e">
        <f t="shared" si="12"/>
        <v>#REF!</v>
      </c>
      <c r="X174" s="36">
        <v>151</v>
      </c>
      <c r="Y174" s="25" t="e">
        <f>COUNTIF(#REF!,CONCATENATE($Y$22,X174))</f>
        <v>#REF!</v>
      </c>
      <c r="Z174" s="25" t="e">
        <f>COUNTIF(#REF!,CONCATENATE($Y$22,X174))</f>
        <v>#REF!</v>
      </c>
      <c r="AA174" s="25" t="e">
        <f>COUNTIF(#REF!,CONCATENATE($AA$22,X174))</f>
        <v>#REF!</v>
      </c>
      <c r="AB174" s="25" t="e">
        <f>COUNTIF(#REF!,CONCATENATE($AB$22,X174))</f>
        <v>#REF!</v>
      </c>
      <c r="AC174" s="6" t="e">
        <f t="shared" si="13"/>
        <v>#REF!</v>
      </c>
    </row>
    <row r="175" spans="2:29" x14ac:dyDescent="0.2">
      <c r="B175" s="15">
        <v>152</v>
      </c>
      <c r="C175" s="23" t="e">
        <f>COUNTIF(#REF!,FORMULAS!B175)</f>
        <v>#REF!</v>
      </c>
      <c r="D175" s="3" t="e">
        <f>COUNTIF(#REF!,FORMULAS!B175)</f>
        <v>#REF!</v>
      </c>
      <c r="E175" s="3" t="e">
        <f>COUNTIF(#REF!,FORMULAS!B175)</f>
        <v>#REF!</v>
      </c>
      <c r="F175" s="3" t="e">
        <f>COUNTIF(#REF!,FORMULAS!B175)</f>
        <v>#REF!</v>
      </c>
      <c r="G175" s="24" t="e">
        <f t="shared" si="10"/>
        <v>#REF!</v>
      </c>
      <c r="H175" s="18"/>
      <c r="I175" s="15">
        <v>152</v>
      </c>
      <c r="J175" s="25" t="e">
        <f>COUNTIFS(#REF!,FORMULAS!I175,#REF!,"&gt;=70%")</f>
        <v>#REF!</v>
      </c>
      <c r="K175" s="22" t="e">
        <f>COUNTIFS(#REF!,FORMULAS!I175,#REF!,"&gt;=70%")</f>
        <v>#REF!</v>
      </c>
      <c r="L175" s="22" t="e">
        <f>COUNTIFS(#REF!,FORMULAS!I175,#REF!,"&gt;=70%")</f>
        <v>#REF!</v>
      </c>
      <c r="M175" s="22" t="e">
        <f>COUNTIFS(#REF!,FORMULAS!I175,#REF!,"&gt;=70%")</f>
        <v>#REF!</v>
      </c>
      <c r="N175" s="6" t="e">
        <f t="shared" si="11"/>
        <v>#REF!</v>
      </c>
      <c r="O175" s="26" t="e">
        <f t="shared" si="12"/>
        <v>#REF!</v>
      </c>
      <c r="X175" s="36">
        <v>152</v>
      </c>
      <c r="Y175" s="25" t="e">
        <f>COUNTIF(#REF!,CONCATENATE($Y$22,X175))</f>
        <v>#REF!</v>
      </c>
      <c r="Z175" s="25" t="e">
        <f>COUNTIF(#REF!,CONCATENATE($Y$22,X175))</f>
        <v>#REF!</v>
      </c>
      <c r="AA175" s="25" t="e">
        <f>COUNTIF(#REF!,CONCATENATE($AA$22,X175))</f>
        <v>#REF!</v>
      </c>
      <c r="AB175" s="25" t="e">
        <f>COUNTIF(#REF!,CONCATENATE($AB$22,X175))</f>
        <v>#REF!</v>
      </c>
      <c r="AC175" s="6" t="e">
        <f t="shared" si="13"/>
        <v>#REF!</v>
      </c>
    </row>
    <row r="176" spans="2:29" x14ac:dyDescent="0.2">
      <c r="B176" s="15">
        <v>153</v>
      </c>
      <c r="C176" s="23" t="e">
        <f>COUNTIF(#REF!,FORMULAS!B176)</f>
        <v>#REF!</v>
      </c>
      <c r="D176" s="3" t="e">
        <f>COUNTIF(#REF!,FORMULAS!B176)</f>
        <v>#REF!</v>
      </c>
      <c r="E176" s="3" t="e">
        <f>COUNTIF(#REF!,FORMULAS!B176)</f>
        <v>#REF!</v>
      </c>
      <c r="F176" s="3" t="e">
        <f>COUNTIF(#REF!,FORMULAS!B176)</f>
        <v>#REF!</v>
      </c>
      <c r="G176" s="24" t="e">
        <f t="shared" si="10"/>
        <v>#REF!</v>
      </c>
      <c r="H176" s="18"/>
      <c r="I176" s="15">
        <v>153</v>
      </c>
      <c r="J176" s="25" t="e">
        <f>COUNTIFS(#REF!,FORMULAS!I176,#REF!,"&gt;=70%")</f>
        <v>#REF!</v>
      </c>
      <c r="K176" s="22" t="e">
        <f>COUNTIFS(#REF!,FORMULAS!I176,#REF!,"&gt;=70%")</f>
        <v>#REF!</v>
      </c>
      <c r="L176" s="22" t="e">
        <f>COUNTIFS(#REF!,FORMULAS!I176,#REF!,"&gt;=70%")</f>
        <v>#REF!</v>
      </c>
      <c r="M176" s="22" t="e">
        <f>COUNTIFS(#REF!,FORMULAS!I176,#REF!,"&gt;=70%")</f>
        <v>#REF!</v>
      </c>
      <c r="N176" s="6" t="e">
        <f t="shared" si="11"/>
        <v>#REF!</v>
      </c>
      <c r="O176" s="26" t="e">
        <f t="shared" si="12"/>
        <v>#REF!</v>
      </c>
      <c r="X176" s="36">
        <v>153</v>
      </c>
      <c r="Y176" s="25" t="e">
        <f>COUNTIF(#REF!,CONCATENATE($Y$22,X176))</f>
        <v>#REF!</v>
      </c>
      <c r="Z176" s="25" t="e">
        <f>COUNTIF(#REF!,CONCATENATE($Y$22,X176))</f>
        <v>#REF!</v>
      </c>
      <c r="AA176" s="25" t="e">
        <f>COUNTIF(#REF!,CONCATENATE($AA$22,X176))</f>
        <v>#REF!</v>
      </c>
      <c r="AB176" s="25" t="e">
        <f>COUNTIF(#REF!,CONCATENATE($AB$22,X176))</f>
        <v>#REF!</v>
      </c>
      <c r="AC176" s="6" t="e">
        <f t="shared" si="13"/>
        <v>#REF!</v>
      </c>
    </row>
    <row r="177" spans="2:29" x14ac:dyDescent="0.2">
      <c r="B177" s="15">
        <v>154</v>
      </c>
      <c r="C177" s="23" t="e">
        <f>COUNTIF(#REF!,FORMULAS!B177)</f>
        <v>#REF!</v>
      </c>
      <c r="D177" s="3" t="e">
        <f>COUNTIF(#REF!,FORMULAS!B177)</f>
        <v>#REF!</v>
      </c>
      <c r="E177" s="3" t="e">
        <f>COUNTIF(#REF!,FORMULAS!B177)</f>
        <v>#REF!</v>
      </c>
      <c r="F177" s="3" t="e">
        <f>COUNTIF(#REF!,FORMULAS!B177)</f>
        <v>#REF!</v>
      </c>
      <c r="G177" s="24" t="e">
        <f t="shared" si="10"/>
        <v>#REF!</v>
      </c>
      <c r="H177" s="18"/>
      <c r="I177" s="15">
        <v>154</v>
      </c>
      <c r="J177" s="25" t="e">
        <f>COUNTIFS(#REF!,FORMULAS!I177,#REF!,"&gt;=70%")</f>
        <v>#REF!</v>
      </c>
      <c r="K177" s="22" t="e">
        <f>COUNTIFS(#REF!,FORMULAS!I177,#REF!,"&gt;=70%")</f>
        <v>#REF!</v>
      </c>
      <c r="L177" s="22" t="e">
        <f>COUNTIFS(#REF!,FORMULAS!I177,#REF!,"&gt;=70%")</f>
        <v>#REF!</v>
      </c>
      <c r="M177" s="22" t="e">
        <f>COUNTIFS(#REF!,FORMULAS!I177,#REF!,"&gt;=70%")</f>
        <v>#REF!</v>
      </c>
      <c r="N177" s="6" t="e">
        <f t="shared" si="11"/>
        <v>#REF!</v>
      </c>
      <c r="O177" s="26" t="e">
        <f t="shared" si="12"/>
        <v>#REF!</v>
      </c>
      <c r="X177" s="36">
        <v>154</v>
      </c>
      <c r="Y177" s="25" t="e">
        <f>COUNTIF(#REF!,CONCATENATE($Y$22,X177))</f>
        <v>#REF!</v>
      </c>
      <c r="Z177" s="25" t="e">
        <f>COUNTIF(#REF!,CONCATENATE($Y$22,X177))</f>
        <v>#REF!</v>
      </c>
      <c r="AA177" s="25" t="e">
        <f>COUNTIF(#REF!,CONCATENATE($AA$22,X177))</f>
        <v>#REF!</v>
      </c>
      <c r="AB177" s="25" t="e">
        <f>COUNTIF(#REF!,CONCATENATE($AB$22,X177))</f>
        <v>#REF!</v>
      </c>
      <c r="AC177" s="6" t="e">
        <f t="shared" si="13"/>
        <v>#REF!</v>
      </c>
    </row>
    <row r="178" spans="2:29" x14ac:dyDescent="0.2">
      <c r="B178" s="15">
        <v>155</v>
      </c>
      <c r="C178" s="23" t="e">
        <f>COUNTIF(#REF!,FORMULAS!B178)</f>
        <v>#REF!</v>
      </c>
      <c r="D178" s="3" t="e">
        <f>COUNTIF(#REF!,FORMULAS!B178)</f>
        <v>#REF!</v>
      </c>
      <c r="E178" s="3" t="e">
        <f>COUNTIF(#REF!,FORMULAS!B178)</f>
        <v>#REF!</v>
      </c>
      <c r="F178" s="3" t="e">
        <f>COUNTIF(#REF!,FORMULAS!B178)</f>
        <v>#REF!</v>
      </c>
      <c r="G178" s="24" t="e">
        <f t="shared" si="10"/>
        <v>#REF!</v>
      </c>
      <c r="H178" s="18"/>
      <c r="I178" s="15">
        <v>155</v>
      </c>
      <c r="J178" s="25" t="e">
        <f>COUNTIFS(#REF!,FORMULAS!I178,#REF!,"&gt;=70%")</f>
        <v>#REF!</v>
      </c>
      <c r="K178" s="22" t="e">
        <f>COUNTIFS(#REF!,FORMULAS!I178,#REF!,"&gt;=70%")</f>
        <v>#REF!</v>
      </c>
      <c r="L178" s="22" t="e">
        <f>COUNTIFS(#REF!,FORMULAS!I178,#REF!,"&gt;=70%")</f>
        <v>#REF!</v>
      </c>
      <c r="M178" s="22" t="e">
        <f>COUNTIFS(#REF!,FORMULAS!I178,#REF!,"&gt;=70%")</f>
        <v>#REF!</v>
      </c>
      <c r="N178" s="6" t="e">
        <f t="shared" si="11"/>
        <v>#REF!</v>
      </c>
      <c r="O178" s="26" t="e">
        <f t="shared" si="12"/>
        <v>#REF!</v>
      </c>
      <c r="X178" s="36">
        <v>155</v>
      </c>
      <c r="Y178" s="25" t="e">
        <f>COUNTIF(#REF!,CONCATENATE($Y$22,X178))</f>
        <v>#REF!</v>
      </c>
      <c r="Z178" s="25" t="e">
        <f>COUNTIF(#REF!,CONCATENATE($Y$22,X178))</f>
        <v>#REF!</v>
      </c>
      <c r="AA178" s="25" t="e">
        <f>COUNTIF(#REF!,CONCATENATE($AA$22,X178))</f>
        <v>#REF!</v>
      </c>
      <c r="AB178" s="25" t="e">
        <f>COUNTIF(#REF!,CONCATENATE($AB$22,X178))</f>
        <v>#REF!</v>
      </c>
      <c r="AC178" s="6" t="e">
        <f t="shared" si="13"/>
        <v>#REF!</v>
      </c>
    </row>
    <row r="179" spans="2:29" x14ac:dyDescent="0.2">
      <c r="B179" s="15">
        <v>156</v>
      </c>
      <c r="C179" s="23" t="e">
        <f>COUNTIF(#REF!,FORMULAS!B179)</f>
        <v>#REF!</v>
      </c>
      <c r="D179" s="3" t="e">
        <f>COUNTIF(#REF!,FORMULAS!B179)</f>
        <v>#REF!</v>
      </c>
      <c r="E179" s="3" t="e">
        <f>COUNTIF(#REF!,FORMULAS!B179)</f>
        <v>#REF!</v>
      </c>
      <c r="F179" s="3" t="e">
        <f>COUNTIF(#REF!,FORMULAS!B179)</f>
        <v>#REF!</v>
      </c>
      <c r="G179" s="24" t="e">
        <f t="shared" si="10"/>
        <v>#REF!</v>
      </c>
      <c r="H179" s="18"/>
      <c r="I179" s="15">
        <v>156</v>
      </c>
      <c r="J179" s="25" t="e">
        <f>COUNTIFS(#REF!,FORMULAS!I179,#REF!,"&gt;=70%")</f>
        <v>#REF!</v>
      </c>
      <c r="K179" s="22" t="e">
        <f>COUNTIFS(#REF!,FORMULAS!I179,#REF!,"&gt;=70%")</f>
        <v>#REF!</v>
      </c>
      <c r="L179" s="22" t="e">
        <f>COUNTIFS(#REF!,FORMULAS!I179,#REF!,"&gt;=70%")</f>
        <v>#REF!</v>
      </c>
      <c r="M179" s="22" t="e">
        <f>COUNTIFS(#REF!,FORMULAS!I179,#REF!,"&gt;=70%")</f>
        <v>#REF!</v>
      </c>
      <c r="N179" s="6" t="e">
        <f t="shared" si="11"/>
        <v>#REF!</v>
      </c>
      <c r="O179" s="26" t="e">
        <f t="shared" si="12"/>
        <v>#REF!</v>
      </c>
      <c r="X179" s="36">
        <v>156</v>
      </c>
      <c r="Y179" s="25" t="e">
        <f>COUNTIF(#REF!,CONCATENATE($Y$22,X179))</f>
        <v>#REF!</v>
      </c>
      <c r="Z179" s="25" t="e">
        <f>COUNTIF(#REF!,CONCATENATE($Y$22,X179))</f>
        <v>#REF!</v>
      </c>
      <c r="AA179" s="25" t="e">
        <f>COUNTIF(#REF!,CONCATENATE($AA$22,X179))</f>
        <v>#REF!</v>
      </c>
      <c r="AB179" s="25" t="e">
        <f>COUNTIF(#REF!,CONCATENATE($AB$22,X179))</f>
        <v>#REF!</v>
      </c>
      <c r="AC179" s="6" t="e">
        <f t="shared" si="13"/>
        <v>#REF!</v>
      </c>
    </row>
    <row r="180" spans="2:29" x14ac:dyDescent="0.2">
      <c r="B180" s="15">
        <v>157</v>
      </c>
      <c r="C180" s="23" t="e">
        <f>COUNTIF(#REF!,FORMULAS!B180)</f>
        <v>#REF!</v>
      </c>
      <c r="D180" s="3" t="e">
        <f>COUNTIF(#REF!,FORMULAS!B180)</f>
        <v>#REF!</v>
      </c>
      <c r="E180" s="3" t="e">
        <f>COUNTIF(#REF!,FORMULAS!B180)</f>
        <v>#REF!</v>
      </c>
      <c r="F180" s="3" t="e">
        <f>COUNTIF(#REF!,FORMULAS!B180)</f>
        <v>#REF!</v>
      </c>
      <c r="G180" s="24" t="e">
        <f t="shared" si="10"/>
        <v>#REF!</v>
      </c>
      <c r="H180" s="18"/>
      <c r="I180" s="15">
        <v>157</v>
      </c>
      <c r="J180" s="25" t="e">
        <f>COUNTIFS(#REF!,FORMULAS!I180,#REF!,"&gt;=70%")</f>
        <v>#REF!</v>
      </c>
      <c r="K180" s="22" t="e">
        <f>COUNTIFS(#REF!,FORMULAS!I180,#REF!,"&gt;=70%")</f>
        <v>#REF!</v>
      </c>
      <c r="L180" s="22" t="e">
        <f>COUNTIFS(#REF!,FORMULAS!I180,#REF!,"&gt;=70%")</f>
        <v>#REF!</v>
      </c>
      <c r="M180" s="22" t="e">
        <f>COUNTIFS(#REF!,FORMULAS!I180,#REF!,"&gt;=70%")</f>
        <v>#REF!</v>
      </c>
      <c r="N180" s="6" t="e">
        <f t="shared" si="11"/>
        <v>#REF!</v>
      </c>
      <c r="O180" s="26" t="e">
        <f t="shared" si="12"/>
        <v>#REF!</v>
      </c>
      <c r="X180" s="36">
        <v>157</v>
      </c>
      <c r="Y180" s="25" t="e">
        <f>COUNTIF(#REF!,CONCATENATE($Y$22,X180))</f>
        <v>#REF!</v>
      </c>
      <c r="Z180" s="25" t="e">
        <f>COUNTIF(#REF!,CONCATENATE($Y$22,X180))</f>
        <v>#REF!</v>
      </c>
      <c r="AA180" s="25" t="e">
        <f>COUNTIF(#REF!,CONCATENATE($AA$22,X180))</f>
        <v>#REF!</v>
      </c>
      <c r="AB180" s="25" t="e">
        <f>COUNTIF(#REF!,CONCATENATE($AB$22,X180))</f>
        <v>#REF!</v>
      </c>
      <c r="AC180" s="6" t="e">
        <f t="shared" si="13"/>
        <v>#REF!</v>
      </c>
    </row>
    <row r="181" spans="2:29" x14ac:dyDescent="0.2">
      <c r="B181" s="15">
        <v>158</v>
      </c>
      <c r="C181" s="23" t="e">
        <f>COUNTIF(#REF!,FORMULAS!B181)</f>
        <v>#REF!</v>
      </c>
      <c r="D181" s="3" t="e">
        <f>COUNTIF(#REF!,FORMULAS!B181)</f>
        <v>#REF!</v>
      </c>
      <c r="E181" s="3" t="e">
        <f>COUNTIF(#REF!,FORMULAS!B181)</f>
        <v>#REF!</v>
      </c>
      <c r="F181" s="3" t="e">
        <f>COUNTIF(#REF!,FORMULAS!B181)</f>
        <v>#REF!</v>
      </c>
      <c r="G181" s="24" t="e">
        <f t="shared" si="10"/>
        <v>#REF!</v>
      </c>
      <c r="H181" s="18"/>
      <c r="I181" s="15">
        <v>158</v>
      </c>
      <c r="J181" s="25" t="e">
        <f>COUNTIFS(#REF!,FORMULAS!I181,#REF!,"&gt;=70%")</f>
        <v>#REF!</v>
      </c>
      <c r="K181" s="22" t="e">
        <f>COUNTIFS(#REF!,FORMULAS!I181,#REF!,"&gt;=70%")</f>
        <v>#REF!</v>
      </c>
      <c r="L181" s="22" t="e">
        <f>COUNTIFS(#REF!,FORMULAS!I181,#REF!,"&gt;=70%")</f>
        <v>#REF!</v>
      </c>
      <c r="M181" s="22" t="e">
        <f>COUNTIFS(#REF!,FORMULAS!I181,#REF!,"&gt;=70%")</f>
        <v>#REF!</v>
      </c>
      <c r="N181" s="6" t="e">
        <f t="shared" si="11"/>
        <v>#REF!</v>
      </c>
      <c r="O181" s="26" t="e">
        <f t="shared" si="12"/>
        <v>#REF!</v>
      </c>
      <c r="X181" s="36">
        <v>158</v>
      </c>
      <c r="Y181" s="25" t="e">
        <f>COUNTIF(#REF!,CONCATENATE($Y$22,X181))</f>
        <v>#REF!</v>
      </c>
      <c r="Z181" s="25" t="e">
        <f>COUNTIF(#REF!,CONCATENATE($Y$22,X181))</f>
        <v>#REF!</v>
      </c>
      <c r="AA181" s="25" t="e">
        <f>COUNTIF(#REF!,CONCATENATE($AA$22,X181))</f>
        <v>#REF!</v>
      </c>
      <c r="AB181" s="25" t="e">
        <f>COUNTIF(#REF!,CONCATENATE($AB$22,X181))</f>
        <v>#REF!</v>
      </c>
      <c r="AC181" s="6" t="e">
        <f t="shared" si="13"/>
        <v>#REF!</v>
      </c>
    </row>
    <row r="182" spans="2:29" x14ac:dyDescent="0.2">
      <c r="B182" s="15">
        <v>159</v>
      </c>
      <c r="C182" s="23" t="e">
        <f>COUNTIF(#REF!,FORMULAS!B182)</f>
        <v>#REF!</v>
      </c>
      <c r="D182" s="3" t="e">
        <f>COUNTIF(#REF!,FORMULAS!B182)</f>
        <v>#REF!</v>
      </c>
      <c r="E182" s="3" t="e">
        <f>COUNTIF(#REF!,FORMULAS!B182)</f>
        <v>#REF!</v>
      </c>
      <c r="F182" s="3" t="e">
        <f>COUNTIF(#REF!,FORMULAS!B182)</f>
        <v>#REF!</v>
      </c>
      <c r="G182" s="24" t="e">
        <f t="shared" si="10"/>
        <v>#REF!</v>
      </c>
      <c r="H182" s="18"/>
      <c r="I182" s="15">
        <v>159</v>
      </c>
      <c r="J182" s="25" t="e">
        <f>COUNTIFS(#REF!,FORMULAS!I182,#REF!,"&gt;=70%")</f>
        <v>#REF!</v>
      </c>
      <c r="K182" s="22" t="e">
        <f>COUNTIFS(#REF!,FORMULAS!I182,#REF!,"&gt;=70%")</f>
        <v>#REF!</v>
      </c>
      <c r="L182" s="22" t="e">
        <f>COUNTIFS(#REF!,FORMULAS!I182,#REF!,"&gt;=70%")</f>
        <v>#REF!</v>
      </c>
      <c r="M182" s="22" t="e">
        <f>COUNTIFS(#REF!,FORMULAS!I182,#REF!,"&gt;=70%")</f>
        <v>#REF!</v>
      </c>
      <c r="N182" s="6" t="e">
        <f t="shared" si="11"/>
        <v>#REF!</v>
      </c>
      <c r="O182" s="26" t="e">
        <f t="shared" si="12"/>
        <v>#REF!</v>
      </c>
      <c r="X182" s="36">
        <v>159</v>
      </c>
      <c r="Y182" s="25" t="e">
        <f>COUNTIF(#REF!,CONCATENATE($Y$22,X182))</f>
        <v>#REF!</v>
      </c>
      <c r="Z182" s="25" t="e">
        <f>COUNTIF(#REF!,CONCATENATE($Y$22,X182))</f>
        <v>#REF!</v>
      </c>
      <c r="AA182" s="25" t="e">
        <f>COUNTIF(#REF!,CONCATENATE($AA$22,X182))</f>
        <v>#REF!</v>
      </c>
      <c r="AB182" s="25" t="e">
        <f>COUNTIF(#REF!,CONCATENATE($AB$22,X182))</f>
        <v>#REF!</v>
      </c>
      <c r="AC182" s="6" t="e">
        <f t="shared" si="13"/>
        <v>#REF!</v>
      </c>
    </row>
    <row r="183" spans="2:29" x14ac:dyDescent="0.2">
      <c r="B183" s="15">
        <v>160</v>
      </c>
      <c r="C183" s="23" t="e">
        <f>COUNTIF(#REF!,FORMULAS!B183)</f>
        <v>#REF!</v>
      </c>
      <c r="D183" s="3" t="e">
        <f>COUNTIF(#REF!,FORMULAS!B183)</f>
        <v>#REF!</v>
      </c>
      <c r="E183" s="3" t="e">
        <f>COUNTIF(#REF!,FORMULAS!B183)</f>
        <v>#REF!</v>
      </c>
      <c r="F183" s="3" t="e">
        <f>COUNTIF(#REF!,FORMULAS!B183)</f>
        <v>#REF!</v>
      </c>
      <c r="G183" s="24" t="e">
        <f t="shared" si="10"/>
        <v>#REF!</v>
      </c>
      <c r="H183" s="18"/>
      <c r="I183" s="15">
        <v>160</v>
      </c>
      <c r="J183" s="25" t="e">
        <f>COUNTIFS(#REF!,FORMULAS!I183,#REF!,"&gt;=70%")</f>
        <v>#REF!</v>
      </c>
      <c r="K183" s="22" t="e">
        <f>COUNTIFS(#REF!,FORMULAS!I183,#REF!,"&gt;=70%")</f>
        <v>#REF!</v>
      </c>
      <c r="L183" s="22" t="e">
        <f>COUNTIFS(#REF!,FORMULAS!I183,#REF!,"&gt;=70%")</f>
        <v>#REF!</v>
      </c>
      <c r="M183" s="22" t="e">
        <f>COUNTIFS(#REF!,FORMULAS!I183,#REF!,"&gt;=70%")</f>
        <v>#REF!</v>
      </c>
      <c r="N183" s="6" t="e">
        <f t="shared" si="11"/>
        <v>#REF!</v>
      </c>
      <c r="O183" s="26" t="e">
        <f t="shared" si="12"/>
        <v>#REF!</v>
      </c>
      <c r="X183" s="36">
        <v>160</v>
      </c>
      <c r="Y183" s="25" t="e">
        <f>COUNTIF(#REF!,CONCATENATE($Y$22,X183))</f>
        <v>#REF!</v>
      </c>
      <c r="Z183" s="25" t="e">
        <f>COUNTIF(#REF!,CONCATENATE($Y$22,X183))</f>
        <v>#REF!</v>
      </c>
      <c r="AA183" s="25" t="e">
        <f>COUNTIF(#REF!,CONCATENATE($AA$22,X183))</f>
        <v>#REF!</v>
      </c>
      <c r="AB183" s="25" t="e">
        <f>COUNTIF(#REF!,CONCATENATE($AB$22,X183))</f>
        <v>#REF!</v>
      </c>
      <c r="AC183" s="6" t="e">
        <f t="shared" si="13"/>
        <v>#REF!</v>
      </c>
    </row>
    <row r="184" spans="2:29" x14ac:dyDescent="0.2">
      <c r="B184" s="15">
        <v>161</v>
      </c>
      <c r="C184" s="23" t="e">
        <f>COUNTIF(#REF!,FORMULAS!B184)</f>
        <v>#REF!</v>
      </c>
      <c r="D184" s="3" t="e">
        <f>COUNTIF(#REF!,FORMULAS!B184)</f>
        <v>#REF!</v>
      </c>
      <c r="E184" s="3" t="e">
        <f>COUNTIF(#REF!,FORMULAS!B184)</f>
        <v>#REF!</v>
      </c>
      <c r="F184" s="3" t="e">
        <f>COUNTIF(#REF!,FORMULAS!B184)</f>
        <v>#REF!</v>
      </c>
      <c r="G184" s="24" t="e">
        <f t="shared" si="10"/>
        <v>#REF!</v>
      </c>
      <c r="H184" s="18"/>
      <c r="I184" s="15">
        <v>161</v>
      </c>
      <c r="J184" s="25" t="e">
        <f>COUNTIFS(#REF!,FORMULAS!I184,#REF!,"&gt;=70%")</f>
        <v>#REF!</v>
      </c>
      <c r="K184" s="22" t="e">
        <f>COUNTIFS(#REF!,FORMULAS!I184,#REF!,"&gt;=70%")</f>
        <v>#REF!</v>
      </c>
      <c r="L184" s="22" t="e">
        <f>COUNTIFS(#REF!,FORMULAS!I184,#REF!,"&gt;=70%")</f>
        <v>#REF!</v>
      </c>
      <c r="M184" s="22" t="e">
        <f>COUNTIFS(#REF!,FORMULAS!I184,#REF!,"&gt;=70%")</f>
        <v>#REF!</v>
      </c>
      <c r="N184" s="6" t="e">
        <f t="shared" si="11"/>
        <v>#REF!</v>
      </c>
      <c r="O184" s="26" t="e">
        <f t="shared" si="12"/>
        <v>#REF!</v>
      </c>
      <c r="X184" s="36">
        <v>161</v>
      </c>
      <c r="Y184" s="25" t="e">
        <f>COUNTIF(#REF!,CONCATENATE($Y$22,X184))</f>
        <v>#REF!</v>
      </c>
      <c r="Z184" s="25" t="e">
        <f>COUNTIF(#REF!,CONCATENATE($Y$22,X184))</f>
        <v>#REF!</v>
      </c>
      <c r="AA184" s="25" t="e">
        <f>COUNTIF(#REF!,CONCATENATE($AA$22,X184))</f>
        <v>#REF!</v>
      </c>
      <c r="AB184" s="25" t="e">
        <f>COUNTIF(#REF!,CONCATENATE($AB$22,X184))</f>
        <v>#REF!</v>
      </c>
      <c r="AC184" s="6" t="e">
        <f t="shared" si="13"/>
        <v>#REF!</v>
      </c>
    </row>
    <row r="185" spans="2:29" x14ac:dyDescent="0.2">
      <c r="B185" s="15">
        <v>162</v>
      </c>
      <c r="C185" s="23" t="e">
        <f>COUNTIF(#REF!,FORMULAS!B185)</f>
        <v>#REF!</v>
      </c>
      <c r="D185" s="3" t="e">
        <f>COUNTIF(#REF!,FORMULAS!B185)</f>
        <v>#REF!</v>
      </c>
      <c r="E185" s="3" t="e">
        <f>COUNTIF(#REF!,FORMULAS!B185)</f>
        <v>#REF!</v>
      </c>
      <c r="F185" s="3" t="e">
        <f>COUNTIF(#REF!,FORMULAS!B185)</f>
        <v>#REF!</v>
      </c>
      <c r="G185" s="24" t="e">
        <f t="shared" si="10"/>
        <v>#REF!</v>
      </c>
      <c r="H185" s="18"/>
      <c r="I185" s="15">
        <v>162</v>
      </c>
      <c r="J185" s="25" t="e">
        <f>COUNTIFS(#REF!,FORMULAS!I185,#REF!,"&gt;=70%")</f>
        <v>#REF!</v>
      </c>
      <c r="K185" s="22" t="e">
        <f>COUNTIFS(#REF!,FORMULAS!I185,#REF!,"&gt;=70%")</f>
        <v>#REF!</v>
      </c>
      <c r="L185" s="22" t="e">
        <f>COUNTIFS(#REF!,FORMULAS!I185,#REF!,"&gt;=70%")</f>
        <v>#REF!</v>
      </c>
      <c r="M185" s="22" t="e">
        <f>COUNTIFS(#REF!,FORMULAS!I185,#REF!,"&gt;=70%")</f>
        <v>#REF!</v>
      </c>
      <c r="N185" s="6" t="e">
        <f t="shared" si="11"/>
        <v>#REF!</v>
      </c>
      <c r="O185" s="26" t="e">
        <f t="shared" si="12"/>
        <v>#REF!</v>
      </c>
      <c r="X185" s="36">
        <v>162</v>
      </c>
      <c r="Y185" s="25" t="e">
        <f>COUNTIF(#REF!,CONCATENATE($Y$22,X185))</f>
        <v>#REF!</v>
      </c>
      <c r="Z185" s="25" t="e">
        <f>COUNTIF(#REF!,CONCATENATE($Y$22,X185))</f>
        <v>#REF!</v>
      </c>
      <c r="AA185" s="25" t="e">
        <f>COUNTIF(#REF!,CONCATENATE($AA$22,X185))</f>
        <v>#REF!</v>
      </c>
      <c r="AB185" s="25" t="e">
        <f>COUNTIF(#REF!,CONCATENATE($AB$22,X185))</f>
        <v>#REF!</v>
      </c>
      <c r="AC185" s="6" t="e">
        <f t="shared" si="13"/>
        <v>#REF!</v>
      </c>
    </row>
    <row r="186" spans="2:29" x14ac:dyDescent="0.2">
      <c r="B186" s="15">
        <v>163</v>
      </c>
      <c r="C186" s="23" t="e">
        <f>COUNTIF(#REF!,FORMULAS!B186)</f>
        <v>#REF!</v>
      </c>
      <c r="D186" s="3" t="e">
        <f>COUNTIF(#REF!,FORMULAS!B186)</f>
        <v>#REF!</v>
      </c>
      <c r="E186" s="3" t="e">
        <f>COUNTIF(#REF!,FORMULAS!B186)</f>
        <v>#REF!</v>
      </c>
      <c r="F186" s="3" t="e">
        <f>COUNTIF(#REF!,FORMULAS!B186)</f>
        <v>#REF!</v>
      </c>
      <c r="G186" s="24" t="e">
        <f t="shared" si="10"/>
        <v>#REF!</v>
      </c>
      <c r="H186" s="18"/>
      <c r="I186" s="15">
        <v>163</v>
      </c>
      <c r="J186" s="25" t="e">
        <f>COUNTIFS(#REF!,FORMULAS!I186,#REF!,"&gt;=70%")</f>
        <v>#REF!</v>
      </c>
      <c r="K186" s="22" t="e">
        <f>COUNTIFS(#REF!,FORMULAS!I186,#REF!,"&gt;=70%")</f>
        <v>#REF!</v>
      </c>
      <c r="L186" s="22" t="e">
        <f>COUNTIFS(#REF!,FORMULAS!I186,#REF!,"&gt;=70%")</f>
        <v>#REF!</v>
      </c>
      <c r="M186" s="22" t="e">
        <f>COUNTIFS(#REF!,FORMULAS!I186,#REF!,"&gt;=70%")</f>
        <v>#REF!</v>
      </c>
      <c r="N186" s="6" t="e">
        <f t="shared" si="11"/>
        <v>#REF!</v>
      </c>
      <c r="O186" s="26" t="e">
        <f t="shared" si="12"/>
        <v>#REF!</v>
      </c>
      <c r="X186" s="36">
        <v>163</v>
      </c>
      <c r="Y186" s="25" t="e">
        <f>COUNTIF(#REF!,CONCATENATE($Y$22,X186))</f>
        <v>#REF!</v>
      </c>
      <c r="Z186" s="25" t="e">
        <f>COUNTIF(#REF!,CONCATENATE($Y$22,X186))</f>
        <v>#REF!</v>
      </c>
      <c r="AA186" s="25" t="e">
        <f>COUNTIF(#REF!,CONCATENATE($AA$22,X186))</f>
        <v>#REF!</v>
      </c>
      <c r="AB186" s="25" t="e">
        <f>COUNTIF(#REF!,CONCATENATE($AB$22,X186))</f>
        <v>#REF!</v>
      </c>
      <c r="AC186" s="6" t="e">
        <f t="shared" si="13"/>
        <v>#REF!</v>
      </c>
    </row>
    <row r="187" spans="2:29" x14ac:dyDescent="0.2">
      <c r="B187" s="15">
        <v>164</v>
      </c>
      <c r="C187" s="23" t="e">
        <f>COUNTIF(#REF!,FORMULAS!B187)</f>
        <v>#REF!</v>
      </c>
      <c r="D187" s="3" t="e">
        <f>COUNTIF(#REF!,FORMULAS!B187)</f>
        <v>#REF!</v>
      </c>
      <c r="E187" s="3" t="e">
        <f>COUNTIF(#REF!,FORMULAS!B187)</f>
        <v>#REF!</v>
      </c>
      <c r="F187" s="3" t="e">
        <f>COUNTIF(#REF!,FORMULAS!B187)</f>
        <v>#REF!</v>
      </c>
      <c r="G187" s="24" t="e">
        <f t="shared" si="10"/>
        <v>#REF!</v>
      </c>
      <c r="H187" s="18"/>
      <c r="I187" s="15">
        <v>164</v>
      </c>
      <c r="J187" s="25" t="e">
        <f>COUNTIFS(#REF!,FORMULAS!I187,#REF!,"&gt;=70%")</f>
        <v>#REF!</v>
      </c>
      <c r="K187" s="22" t="e">
        <f>COUNTIFS(#REF!,FORMULAS!I187,#REF!,"&gt;=70%")</f>
        <v>#REF!</v>
      </c>
      <c r="L187" s="22" t="e">
        <f>COUNTIFS(#REF!,FORMULAS!I187,#REF!,"&gt;=70%")</f>
        <v>#REF!</v>
      </c>
      <c r="M187" s="22" t="e">
        <f>COUNTIFS(#REF!,FORMULAS!I187,#REF!,"&gt;=70%")</f>
        <v>#REF!</v>
      </c>
      <c r="N187" s="6" t="e">
        <f t="shared" si="11"/>
        <v>#REF!</v>
      </c>
      <c r="O187" s="26" t="e">
        <f t="shared" si="12"/>
        <v>#REF!</v>
      </c>
      <c r="X187" s="36">
        <v>164</v>
      </c>
      <c r="Y187" s="25" t="e">
        <f>COUNTIF(#REF!,CONCATENATE($Y$22,X187))</f>
        <v>#REF!</v>
      </c>
      <c r="Z187" s="25" t="e">
        <f>COUNTIF(#REF!,CONCATENATE($Y$22,X187))</f>
        <v>#REF!</v>
      </c>
      <c r="AA187" s="25" t="e">
        <f>COUNTIF(#REF!,CONCATENATE($AA$22,X187))</f>
        <v>#REF!</v>
      </c>
      <c r="AB187" s="25" t="e">
        <f>COUNTIF(#REF!,CONCATENATE($AB$22,X187))</f>
        <v>#REF!</v>
      </c>
      <c r="AC187" s="6" t="e">
        <f t="shared" si="13"/>
        <v>#REF!</v>
      </c>
    </row>
    <row r="188" spans="2:29" x14ac:dyDescent="0.2">
      <c r="B188" s="15">
        <v>165</v>
      </c>
      <c r="C188" s="23" t="e">
        <f>COUNTIF(#REF!,FORMULAS!B188)</f>
        <v>#REF!</v>
      </c>
      <c r="D188" s="3" t="e">
        <f>COUNTIF(#REF!,FORMULAS!B188)</f>
        <v>#REF!</v>
      </c>
      <c r="E188" s="3" t="e">
        <f>COUNTIF(#REF!,FORMULAS!B188)</f>
        <v>#REF!</v>
      </c>
      <c r="F188" s="3" t="e">
        <f>COUNTIF(#REF!,FORMULAS!B188)</f>
        <v>#REF!</v>
      </c>
      <c r="G188" s="24" t="e">
        <f t="shared" si="10"/>
        <v>#REF!</v>
      </c>
      <c r="H188" s="18"/>
      <c r="I188" s="15">
        <v>165</v>
      </c>
      <c r="J188" s="25" t="e">
        <f>COUNTIFS(#REF!,FORMULAS!I188,#REF!,"&gt;=70%")</f>
        <v>#REF!</v>
      </c>
      <c r="K188" s="22" t="e">
        <f>COUNTIFS(#REF!,FORMULAS!I188,#REF!,"&gt;=70%")</f>
        <v>#REF!</v>
      </c>
      <c r="L188" s="22" t="e">
        <f>COUNTIFS(#REF!,FORMULAS!I188,#REF!,"&gt;=70%")</f>
        <v>#REF!</v>
      </c>
      <c r="M188" s="22" t="e">
        <f>COUNTIFS(#REF!,FORMULAS!I188,#REF!,"&gt;=70%")</f>
        <v>#REF!</v>
      </c>
      <c r="N188" s="6" t="e">
        <f t="shared" si="11"/>
        <v>#REF!</v>
      </c>
      <c r="O188" s="26" t="e">
        <f t="shared" si="12"/>
        <v>#REF!</v>
      </c>
      <c r="X188" s="36">
        <v>165</v>
      </c>
      <c r="Y188" s="25" t="e">
        <f>COUNTIF(#REF!,CONCATENATE($Y$22,X188))</f>
        <v>#REF!</v>
      </c>
      <c r="Z188" s="25" t="e">
        <f>COUNTIF(#REF!,CONCATENATE($Y$22,X188))</f>
        <v>#REF!</v>
      </c>
      <c r="AA188" s="25" t="e">
        <f>COUNTIF(#REF!,CONCATENATE($AA$22,X188))</f>
        <v>#REF!</v>
      </c>
      <c r="AB188" s="25" t="e">
        <f>COUNTIF(#REF!,CONCATENATE($AB$22,X188))</f>
        <v>#REF!</v>
      </c>
      <c r="AC188" s="6" t="e">
        <f t="shared" si="13"/>
        <v>#REF!</v>
      </c>
    </row>
    <row r="189" spans="2:29" x14ac:dyDescent="0.2">
      <c r="B189" s="15">
        <v>166</v>
      </c>
      <c r="C189" s="23" t="e">
        <f>COUNTIF(#REF!,FORMULAS!B189)</f>
        <v>#REF!</v>
      </c>
      <c r="D189" s="3" t="e">
        <f>COUNTIF(#REF!,FORMULAS!B189)</f>
        <v>#REF!</v>
      </c>
      <c r="E189" s="3" t="e">
        <f>COUNTIF(#REF!,FORMULAS!B189)</f>
        <v>#REF!</v>
      </c>
      <c r="F189" s="3" t="e">
        <f>COUNTIF(#REF!,FORMULAS!B189)</f>
        <v>#REF!</v>
      </c>
      <c r="G189" s="24" t="e">
        <f t="shared" si="10"/>
        <v>#REF!</v>
      </c>
      <c r="H189" s="18"/>
      <c r="I189" s="15">
        <v>166</v>
      </c>
      <c r="J189" s="25" t="e">
        <f>COUNTIFS(#REF!,FORMULAS!I189,#REF!,"&gt;=70%")</f>
        <v>#REF!</v>
      </c>
      <c r="K189" s="22" t="e">
        <f>COUNTIFS(#REF!,FORMULAS!I189,#REF!,"&gt;=70%")</f>
        <v>#REF!</v>
      </c>
      <c r="L189" s="22" t="e">
        <f>COUNTIFS(#REF!,FORMULAS!I189,#REF!,"&gt;=70%")</f>
        <v>#REF!</v>
      </c>
      <c r="M189" s="22" t="e">
        <f>COUNTIFS(#REF!,FORMULAS!I189,#REF!,"&gt;=70%")</f>
        <v>#REF!</v>
      </c>
      <c r="N189" s="6" t="e">
        <f t="shared" si="11"/>
        <v>#REF!</v>
      </c>
      <c r="O189" s="26" t="e">
        <f t="shared" si="12"/>
        <v>#REF!</v>
      </c>
      <c r="X189" s="36">
        <v>166</v>
      </c>
      <c r="Y189" s="25" t="e">
        <f>COUNTIF(#REF!,CONCATENATE($Y$22,X189))</f>
        <v>#REF!</v>
      </c>
      <c r="Z189" s="25" t="e">
        <f>COUNTIF(#REF!,CONCATENATE($Y$22,X189))</f>
        <v>#REF!</v>
      </c>
      <c r="AA189" s="25" t="e">
        <f>COUNTIF(#REF!,CONCATENATE($AA$22,X189))</f>
        <v>#REF!</v>
      </c>
      <c r="AB189" s="25" t="e">
        <f>COUNTIF(#REF!,CONCATENATE($AB$22,X189))</f>
        <v>#REF!</v>
      </c>
      <c r="AC189" s="6" t="e">
        <f t="shared" si="13"/>
        <v>#REF!</v>
      </c>
    </row>
    <row r="190" spans="2:29" x14ac:dyDescent="0.2">
      <c r="B190" s="15">
        <v>167</v>
      </c>
      <c r="C190" s="23" t="e">
        <f>COUNTIF(#REF!,FORMULAS!B190)</f>
        <v>#REF!</v>
      </c>
      <c r="D190" s="3" t="e">
        <f>COUNTIF(#REF!,FORMULAS!B190)</f>
        <v>#REF!</v>
      </c>
      <c r="E190" s="3" t="e">
        <f>COUNTIF(#REF!,FORMULAS!B190)</f>
        <v>#REF!</v>
      </c>
      <c r="F190" s="3" t="e">
        <f>COUNTIF(#REF!,FORMULAS!B190)</f>
        <v>#REF!</v>
      </c>
      <c r="G190" s="24" t="e">
        <f t="shared" si="10"/>
        <v>#REF!</v>
      </c>
      <c r="H190" s="18"/>
      <c r="I190" s="15">
        <v>167</v>
      </c>
      <c r="J190" s="25" t="e">
        <f>COUNTIFS(#REF!,FORMULAS!I190,#REF!,"&gt;=70%")</f>
        <v>#REF!</v>
      </c>
      <c r="K190" s="22" t="e">
        <f>COUNTIFS(#REF!,FORMULAS!I190,#REF!,"&gt;=70%")</f>
        <v>#REF!</v>
      </c>
      <c r="L190" s="22" t="e">
        <f>COUNTIFS(#REF!,FORMULAS!I190,#REF!,"&gt;=70%")</f>
        <v>#REF!</v>
      </c>
      <c r="M190" s="22" t="e">
        <f>COUNTIFS(#REF!,FORMULAS!I190,#REF!,"&gt;=70%")</f>
        <v>#REF!</v>
      </c>
      <c r="N190" s="6" t="e">
        <f t="shared" si="11"/>
        <v>#REF!</v>
      </c>
      <c r="O190" s="26" t="e">
        <f t="shared" si="12"/>
        <v>#REF!</v>
      </c>
      <c r="X190" s="36">
        <v>167</v>
      </c>
      <c r="Y190" s="25" t="e">
        <f>COUNTIF(#REF!,CONCATENATE($Y$22,X190))</f>
        <v>#REF!</v>
      </c>
      <c r="Z190" s="25" t="e">
        <f>COUNTIF(#REF!,CONCATENATE($Y$22,X190))</f>
        <v>#REF!</v>
      </c>
      <c r="AA190" s="25" t="e">
        <f>COUNTIF(#REF!,CONCATENATE($AA$22,X190))</f>
        <v>#REF!</v>
      </c>
      <c r="AB190" s="25" t="e">
        <f>COUNTIF(#REF!,CONCATENATE($AB$22,X190))</f>
        <v>#REF!</v>
      </c>
      <c r="AC190" s="6" t="e">
        <f t="shared" si="13"/>
        <v>#REF!</v>
      </c>
    </row>
    <row r="191" spans="2:29" x14ac:dyDescent="0.2">
      <c r="B191" s="15">
        <v>168</v>
      </c>
      <c r="C191" s="23" t="e">
        <f>COUNTIF(#REF!,FORMULAS!B191)</f>
        <v>#REF!</v>
      </c>
      <c r="D191" s="3" t="e">
        <f>COUNTIF(#REF!,FORMULAS!B191)</f>
        <v>#REF!</v>
      </c>
      <c r="E191" s="3" t="e">
        <f>COUNTIF(#REF!,FORMULAS!B191)</f>
        <v>#REF!</v>
      </c>
      <c r="F191" s="3" t="e">
        <f>COUNTIF(#REF!,FORMULAS!B191)</f>
        <v>#REF!</v>
      </c>
      <c r="G191" s="24" t="e">
        <f t="shared" si="10"/>
        <v>#REF!</v>
      </c>
      <c r="H191" s="18"/>
      <c r="I191" s="15">
        <v>168</v>
      </c>
      <c r="J191" s="25" t="e">
        <f>COUNTIFS(#REF!,FORMULAS!I191,#REF!,"&gt;=70%")</f>
        <v>#REF!</v>
      </c>
      <c r="K191" s="22" t="e">
        <f>COUNTIFS(#REF!,FORMULAS!I191,#REF!,"&gt;=70%")</f>
        <v>#REF!</v>
      </c>
      <c r="L191" s="22" t="e">
        <f>COUNTIFS(#REF!,FORMULAS!I191,#REF!,"&gt;=70%")</f>
        <v>#REF!</v>
      </c>
      <c r="M191" s="22" t="e">
        <f>COUNTIFS(#REF!,FORMULAS!I191,#REF!,"&gt;=70%")</f>
        <v>#REF!</v>
      </c>
      <c r="N191" s="6" t="e">
        <f t="shared" si="11"/>
        <v>#REF!</v>
      </c>
      <c r="O191" s="26" t="e">
        <f t="shared" si="12"/>
        <v>#REF!</v>
      </c>
      <c r="X191" s="36">
        <v>168</v>
      </c>
      <c r="Y191" s="25" t="e">
        <f>COUNTIF(#REF!,CONCATENATE($Y$22,X191))</f>
        <v>#REF!</v>
      </c>
      <c r="Z191" s="25" t="e">
        <f>COUNTIF(#REF!,CONCATENATE($Y$22,X191))</f>
        <v>#REF!</v>
      </c>
      <c r="AA191" s="25" t="e">
        <f>COUNTIF(#REF!,CONCATENATE($AA$22,X191))</f>
        <v>#REF!</v>
      </c>
      <c r="AB191" s="25" t="e">
        <f>COUNTIF(#REF!,CONCATENATE($AB$22,X191))</f>
        <v>#REF!</v>
      </c>
      <c r="AC191" s="6" t="e">
        <f t="shared" si="13"/>
        <v>#REF!</v>
      </c>
    </row>
    <row r="192" spans="2:29" x14ac:dyDescent="0.2">
      <c r="B192" s="15">
        <v>169</v>
      </c>
      <c r="C192" s="23" t="e">
        <f>COUNTIF(#REF!,FORMULAS!B192)</f>
        <v>#REF!</v>
      </c>
      <c r="D192" s="3" t="e">
        <f>COUNTIF(#REF!,FORMULAS!B192)</f>
        <v>#REF!</v>
      </c>
      <c r="E192" s="3" t="e">
        <f>COUNTIF(#REF!,FORMULAS!B192)</f>
        <v>#REF!</v>
      </c>
      <c r="F192" s="3" t="e">
        <f>COUNTIF(#REF!,FORMULAS!B192)</f>
        <v>#REF!</v>
      </c>
      <c r="G192" s="24" t="e">
        <f t="shared" si="10"/>
        <v>#REF!</v>
      </c>
      <c r="H192" s="18"/>
      <c r="I192" s="15">
        <v>169</v>
      </c>
      <c r="J192" s="25" t="e">
        <f>COUNTIFS(#REF!,FORMULAS!I192,#REF!,"&gt;=70%")</f>
        <v>#REF!</v>
      </c>
      <c r="K192" s="22" t="e">
        <f>COUNTIFS(#REF!,FORMULAS!I192,#REF!,"&gt;=70%")</f>
        <v>#REF!</v>
      </c>
      <c r="L192" s="22" t="e">
        <f>COUNTIFS(#REF!,FORMULAS!I192,#REF!,"&gt;=70%")</f>
        <v>#REF!</v>
      </c>
      <c r="M192" s="22" t="e">
        <f>COUNTIFS(#REF!,FORMULAS!I192,#REF!,"&gt;=70%")</f>
        <v>#REF!</v>
      </c>
      <c r="N192" s="6" t="e">
        <f t="shared" si="11"/>
        <v>#REF!</v>
      </c>
      <c r="O192" s="26" t="e">
        <f t="shared" si="12"/>
        <v>#REF!</v>
      </c>
      <c r="X192" s="36">
        <v>169</v>
      </c>
      <c r="Y192" s="25" t="e">
        <f>COUNTIF(#REF!,CONCATENATE($Y$22,X192))</f>
        <v>#REF!</v>
      </c>
      <c r="Z192" s="25" t="e">
        <f>COUNTIF(#REF!,CONCATENATE($Y$22,X192))</f>
        <v>#REF!</v>
      </c>
      <c r="AA192" s="25" t="e">
        <f>COUNTIF(#REF!,CONCATENATE($AA$22,X192))</f>
        <v>#REF!</v>
      </c>
      <c r="AB192" s="25" t="e">
        <f>COUNTIF(#REF!,CONCATENATE($AB$22,X192))</f>
        <v>#REF!</v>
      </c>
      <c r="AC192" s="6" t="e">
        <f t="shared" si="13"/>
        <v>#REF!</v>
      </c>
    </row>
    <row r="193" spans="2:29" x14ac:dyDescent="0.2">
      <c r="B193" s="15">
        <v>170</v>
      </c>
      <c r="C193" s="23" t="e">
        <f>COUNTIF(#REF!,FORMULAS!B193)</f>
        <v>#REF!</v>
      </c>
      <c r="D193" s="3" t="e">
        <f>COUNTIF(#REF!,FORMULAS!B193)</f>
        <v>#REF!</v>
      </c>
      <c r="E193" s="3" t="e">
        <f>COUNTIF(#REF!,FORMULAS!B193)</f>
        <v>#REF!</v>
      </c>
      <c r="F193" s="3" t="e">
        <f>COUNTIF(#REF!,FORMULAS!B193)</f>
        <v>#REF!</v>
      </c>
      <c r="G193" s="24" t="e">
        <f t="shared" si="10"/>
        <v>#REF!</v>
      </c>
      <c r="H193" s="18"/>
      <c r="I193" s="15">
        <v>170</v>
      </c>
      <c r="J193" s="25" t="e">
        <f>COUNTIFS(#REF!,FORMULAS!I193,#REF!,"&gt;=70%")</f>
        <v>#REF!</v>
      </c>
      <c r="K193" s="22" t="e">
        <f>COUNTIFS(#REF!,FORMULAS!I193,#REF!,"&gt;=70%")</f>
        <v>#REF!</v>
      </c>
      <c r="L193" s="22" t="e">
        <f>COUNTIFS(#REF!,FORMULAS!I193,#REF!,"&gt;=70%")</f>
        <v>#REF!</v>
      </c>
      <c r="M193" s="22" t="e">
        <f>COUNTIFS(#REF!,FORMULAS!I193,#REF!,"&gt;=70%")</f>
        <v>#REF!</v>
      </c>
      <c r="N193" s="6" t="e">
        <f t="shared" si="11"/>
        <v>#REF!</v>
      </c>
      <c r="O193" s="26" t="e">
        <f t="shared" si="12"/>
        <v>#REF!</v>
      </c>
      <c r="X193" s="36">
        <v>170</v>
      </c>
      <c r="Y193" s="25" t="e">
        <f>COUNTIF(#REF!,CONCATENATE($Y$22,X193))</f>
        <v>#REF!</v>
      </c>
      <c r="Z193" s="25" t="e">
        <f>COUNTIF(#REF!,CONCATENATE($Y$22,X193))</f>
        <v>#REF!</v>
      </c>
      <c r="AA193" s="25" t="e">
        <f>COUNTIF(#REF!,CONCATENATE($AA$22,X193))</f>
        <v>#REF!</v>
      </c>
      <c r="AB193" s="25" t="e">
        <f>COUNTIF(#REF!,CONCATENATE($AB$22,X193))</f>
        <v>#REF!</v>
      </c>
      <c r="AC193" s="6" t="e">
        <f t="shared" si="13"/>
        <v>#REF!</v>
      </c>
    </row>
    <row r="194" spans="2:29" x14ac:dyDescent="0.2">
      <c r="B194" s="15">
        <v>171</v>
      </c>
      <c r="C194" s="23" t="e">
        <f>COUNTIF(#REF!,FORMULAS!B194)</f>
        <v>#REF!</v>
      </c>
      <c r="D194" s="3" t="e">
        <f>COUNTIF(#REF!,FORMULAS!B194)</f>
        <v>#REF!</v>
      </c>
      <c r="E194" s="3" t="e">
        <f>COUNTIF(#REF!,FORMULAS!B194)</f>
        <v>#REF!</v>
      </c>
      <c r="F194" s="3" t="e">
        <f>COUNTIF(#REF!,FORMULAS!B194)</f>
        <v>#REF!</v>
      </c>
      <c r="G194" s="24" t="e">
        <f t="shared" si="10"/>
        <v>#REF!</v>
      </c>
      <c r="H194" s="18"/>
      <c r="I194" s="15">
        <v>171</v>
      </c>
      <c r="J194" s="25" t="e">
        <f>COUNTIFS(#REF!,FORMULAS!I194,#REF!,"&gt;=70%")</f>
        <v>#REF!</v>
      </c>
      <c r="K194" s="22" t="e">
        <f>COUNTIFS(#REF!,FORMULAS!I194,#REF!,"&gt;=70%")</f>
        <v>#REF!</v>
      </c>
      <c r="L194" s="22" t="e">
        <f>COUNTIFS(#REF!,FORMULAS!I194,#REF!,"&gt;=70%")</f>
        <v>#REF!</v>
      </c>
      <c r="M194" s="22" t="e">
        <f>COUNTIFS(#REF!,FORMULAS!I194,#REF!,"&gt;=70%")</f>
        <v>#REF!</v>
      </c>
      <c r="N194" s="6" t="e">
        <f t="shared" si="11"/>
        <v>#REF!</v>
      </c>
      <c r="O194" s="26" t="e">
        <f t="shared" si="12"/>
        <v>#REF!</v>
      </c>
      <c r="X194" s="36">
        <v>171</v>
      </c>
      <c r="Y194" s="25" t="e">
        <f>COUNTIF(#REF!,CONCATENATE($Y$22,X194))</f>
        <v>#REF!</v>
      </c>
      <c r="Z194" s="25" t="e">
        <f>COUNTIF(#REF!,CONCATENATE($Y$22,X194))</f>
        <v>#REF!</v>
      </c>
      <c r="AA194" s="25" t="e">
        <f>COUNTIF(#REF!,CONCATENATE($AA$22,X194))</f>
        <v>#REF!</v>
      </c>
      <c r="AB194" s="25" t="e">
        <f>COUNTIF(#REF!,CONCATENATE($AB$22,X194))</f>
        <v>#REF!</v>
      </c>
      <c r="AC194" s="6" t="e">
        <f t="shared" si="13"/>
        <v>#REF!</v>
      </c>
    </row>
    <row r="195" spans="2:29" x14ac:dyDescent="0.2">
      <c r="B195" s="15">
        <v>172</v>
      </c>
      <c r="C195" s="23" t="e">
        <f>COUNTIF(#REF!,FORMULAS!B195)</f>
        <v>#REF!</v>
      </c>
      <c r="D195" s="3" t="e">
        <f>COUNTIF(#REF!,FORMULAS!B195)</f>
        <v>#REF!</v>
      </c>
      <c r="E195" s="3" t="e">
        <f>COUNTIF(#REF!,FORMULAS!B195)</f>
        <v>#REF!</v>
      </c>
      <c r="F195" s="3" t="e">
        <f>COUNTIF(#REF!,FORMULAS!B195)</f>
        <v>#REF!</v>
      </c>
      <c r="G195" s="24" t="e">
        <f t="shared" si="10"/>
        <v>#REF!</v>
      </c>
      <c r="H195" s="18"/>
      <c r="I195" s="15">
        <v>172</v>
      </c>
      <c r="J195" s="25" t="e">
        <f>COUNTIFS(#REF!,FORMULAS!I195,#REF!,"&gt;=70%")</f>
        <v>#REF!</v>
      </c>
      <c r="K195" s="22" t="e">
        <f>COUNTIFS(#REF!,FORMULAS!I195,#REF!,"&gt;=70%")</f>
        <v>#REF!</v>
      </c>
      <c r="L195" s="22" t="e">
        <f>COUNTIFS(#REF!,FORMULAS!I195,#REF!,"&gt;=70%")</f>
        <v>#REF!</v>
      </c>
      <c r="M195" s="22" t="e">
        <f>COUNTIFS(#REF!,FORMULAS!I195,#REF!,"&gt;=70%")</f>
        <v>#REF!</v>
      </c>
      <c r="N195" s="6" t="e">
        <f t="shared" si="11"/>
        <v>#REF!</v>
      </c>
      <c r="O195" s="26" t="e">
        <f t="shared" si="12"/>
        <v>#REF!</v>
      </c>
      <c r="X195" s="36">
        <v>172</v>
      </c>
      <c r="Y195" s="25" t="e">
        <f>COUNTIF(#REF!,CONCATENATE($Y$22,X195))</f>
        <v>#REF!</v>
      </c>
      <c r="Z195" s="25" t="e">
        <f>COUNTIF(#REF!,CONCATENATE($Y$22,X195))</f>
        <v>#REF!</v>
      </c>
      <c r="AA195" s="25" t="e">
        <f>COUNTIF(#REF!,CONCATENATE($AA$22,X195))</f>
        <v>#REF!</v>
      </c>
      <c r="AB195" s="25" t="e">
        <f>COUNTIF(#REF!,CONCATENATE($AB$22,X195))</f>
        <v>#REF!</v>
      </c>
      <c r="AC195" s="6" t="e">
        <f t="shared" si="13"/>
        <v>#REF!</v>
      </c>
    </row>
    <row r="196" spans="2:29" x14ac:dyDescent="0.2">
      <c r="B196" s="15">
        <v>173</v>
      </c>
      <c r="C196" s="23" t="e">
        <f>COUNTIF(#REF!,FORMULAS!B196)</f>
        <v>#REF!</v>
      </c>
      <c r="D196" s="3" t="e">
        <f>COUNTIF(#REF!,FORMULAS!B196)</f>
        <v>#REF!</v>
      </c>
      <c r="E196" s="3" t="e">
        <f>COUNTIF(#REF!,FORMULAS!B196)</f>
        <v>#REF!</v>
      </c>
      <c r="F196" s="3" t="e">
        <f>COUNTIF(#REF!,FORMULAS!B196)</f>
        <v>#REF!</v>
      </c>
      <c r="G196" s="24" t="e">
        <f t="shared" si="10"/>
        <v>#REF!</v>
      </c>
      <c r="H196" s="18"/>
      <c r="I196" s="15">
        <v>173</v>
      </c>
      <c r="J196" s="25" t="e">
        <f>COUNTIFS(#REF!,FORMULAS!I196,#REF!,"&gt;=70%")</f>
        <v>#REF!</v>
      </c>
      <c r="K196" s="22" t="e">
        <f>COUNTIFS(#REF!,FORMULAS!I196,#REF!,"&gt;=70%")</f>
        <v>#REF!</v>
      </c>
      <c r="L196" s="22" t="e">
        <f>COUNTIFS(#REF!,FORMULAS!I196,#REF!,"&gt;=70%")</f>
        <v>#REF!</v>
      </c>
      <c r="M196" s="22" t="e">
        <f>COUNTIFS(#REF!,FORMULAS!I196,#REF!,"&gt;=70%")</f>
        <v>#REF!</v>
      </c>
      <c r="N196" s="6" t="e">
        <f t="shared" si="11"/>
        <v>#REF!</v>
      </c>
      <c r="O196" s="26" t="e">
        <f t="shared" si="12"/>
        <v>#REF!</v>
      </c>
      <c r="X196" s="36">
        <v>173</v>
      </c>
      <c r="Y196" s="25" t="e">
        <f>COUNTIF(#REF!,CONCATENATE($Y$22,X196))</f>
        <v>#REF!</v>
      </c>
      <c r="Z196" s="25" t="e">
        <f>COUNTIF(#REF!,CONCATENATE($Y$22,X196))</f>
        <v>#REF!</v>
      </c>
      <c r="AA196" s="25" t="e">
        <f>COUNTIF(#REF!,CONCATENATE($AA$22,X196))</f>
        <v>#REF!</v>
      </c>
      <c r="AB196" s="25" t="e">
        <f>COUNTIF(#REF!,CONCATENATE($AB$22,X196))</f>
        <v>#REF!</v>
      </c>
      <c r="AC196" s="6" t="e">
        <f t="shared" si="13"/>
        <v>#REF!</v>
      </c>
    </row>
    <row r="197" spans="2:29" x14ac:dyDescent="0.2">
      <c r="B197" s="15">
        <v>174</v>
      </c>
      <c r="C197" s="23" t="e">
        <f>COUNTIF(#REF!,FORMULAS!B197)</f>
        <v>#REF!</v>
      </c>
      <c r="D197" s="3" t="e">
        <f>COUNTIF(#REF!,FORMULAS!B197)</f>
        <v>#REF!</v>
      </c>
      <c r="E197" s="3" t="e">
        <f>COUNTIF(#REF!,FORMULAS!B197)</f>
        <v>#REF!</v>
      </c>
      <c r="F197" s="3" t="e">
        <f>COUNTIF(#REF!,FORMULAS!B197)</f>
        <v>#REF!</v>
      </c>
      <c r="G197" s="24" t="e">
        <f t="shared" si="10"/>
        <v>#REF!</v>
      </c>
      <c r="H197" s="18"/>
      <c r="I197" s="15">
        <v>174</v>
      </c>
      <c r="J197" s="25" t="e">
        <f>COUNTIFS(#REF!,FORMULAS!I197,#REF!,"&gt;=70%")</f>
        <v>#REF!</v>
      </c>
      <c r="K197" s="22" t="e">
        <f>COUNTIFS(#REF!,FORMULAS!I197,#REF!,"&gt;=70%")</f>
        <v>#REF!</v>
      </c>
      <c r="L197" s="22" t="e">
        <f>COUNTIFS(#REF!,FORMULAS!I197,#REF!,"&gt;=70%")</f>
        <v>#REF!</v>
      </c>
      <c r="M197" s="22" t="e">
        <f>COUNTIFS(#REF!,FORMULAS!I197,#REF!,"&gt;=70%")</f>
        <v>#REF!</v>
      </c>
      <c r="N197" s="6" t="e">
        <f t="shared" si="11"/>
        <v>#REF!</v>
      </c>
      <c r="O197" s="26" t="e">
        <f t="shared" si="12"/>
        <v>#REF!</v>
      </c>
      <c r="X197" s="36">
        <v>174</v>
      </c>
      <c r="Y197" s="25" t="e">
        <f>COUNTIF(#REF!,CONCATENATE($Y$22,X197))</f>
        <v>#REF!</v>
      </c>
      <c r="Z197" s="25" t="e">
        <f>COUNTIF(#REF!,CONCATENATE($Y$22,X197))</f>
        <v>#REF!</v>
      </c>
      <c r="AA197" s="25" t="e">
        <f>COUNTIF(#REF!,CONCATENATE($AA$22,X197))</f>
        <v>#REF!</v>
      </c>
      <c r="AB197" s="25" t="e">
        <f>COUNTIF(#REF!,CONCATENATE($AB$22,X197))</f>
        <v>#REF!</v>
      </c>
      <c r="AC197" s="6" t="e">
        <f t="shared" si="13"/>
        <v>#REF!</v>
      </c>
    </row>
    <row r="198" spans="2:29" x14ac:dyDescent="0.2">
      <c r="B198" s="15">
        <v>175</v>
      </c>
      <c r="C198" s="23" t="e">
        <f>COUNTIF(#REF!,FORMULAS!B198)</f>
        <v>#REF!</v>
      </c>
      <c r="D198" s="3" t="e">
        <f>COUNTIF(#REF!,FORMULAS!B198)</f>
        <v>#REF!</v>
      </c>
      <c r="E198" s="3" t="e">
        <f>COUNTIF(#REF!,FORMULAS!B198)</f>
        <v>#REF!</v>
      </c>
      <c r="F198" s="3" t="e">
        <f>COUNTIF(#REF!,FORMULAS!B198)</f>
        <v>#REF!</v>
      </c>
      <c r="G198" s="24" t="e">
        <f t="shared" si="10"/>
        <v>#REF!</v>
      </c>
      <c r="H198" s="18"/>
      <c r="I198" s="15">
        <v>175</v>
      </c>
      <c r="J198" s="25" t="e">
        <f>COUNTIFS(#REF!,FORMULAS!I198,#REF!,"&gt;=70%")</f>
        <v>#REF!</v>
      </c>
      <c r="K198" s="22" t="e">
        <f>COUNTIFS(#REF!,FORMULAS!I198,#REF!,"&gt;=70%")</f>
        <v>#REF!</v>
      </c>
      <c r="L198" s="22" t="e">
        <f>COUNTIFS(#REF!,FORMULAS!I198,#REF!,"&gt;=70%")</f>
        <v>#REF!</v>
      </c>
      <c r="M198" s="22" t="e">
        <f>COUNTIFS(#REF!,FORMULAS!I198,#REF!,"&gt;=70%")</f>
        <v>#REF!</v>
      </c>
      <c r="N198" s="6" t="e">
        <f t="shared" si="11"/>
        <v>#REF!</v>
      </c>
      <c r="O198" s="26" t="e">
        <f t="shared" si="12"/>
        <v>#REF!</v>
      </c>
      <c r="X198" s="36">
        <v>175</v>
      </c>
      <c r="Y198" s="25" t="e">
        <f>COUNTIF(#REF!,CONCATENATE($Y$22,X198))</f>
        <v>#REF!</v>
      </c>
      <c r="Z198" s="25" t="e">
        <f>COUNTIF(#REF!,CONCATENATE($Y$22,X198))</f>
        <v>#REF!</v>
      </c>
      <c r="AA198" s="25" t="e">
        <f>COUNTIF(#REF!,CONCATENATE($AA$22,X198))</f>
        <v>#REF!</v>
      </c>
      <c r="AB198" s="25" t="e">
        <f>COUNTIF(#REF!,CONCATENATE($AB$22,X198))</f>
        <v>#REF!</v>
      </c>
      <c r="AC198" s="6" t="e">
        <f t="shared" si="13"/>
        <v>#REF!</v>
      </c>
    </row>
    <row r="199" spans="2:29" x14ac:dyDescent="0.2">
      <c r="B199" s="15">
        <v>176</v>
      </c>
      <c r="C199" s="23" t="e">
        <f>COUNTIF(#REF!,FORMULAS!B199)</f>
        <v>#REF!</v>
      </c>
      <c r="D199" s="3" t="e">
        <f>COUNTIF(#REF!,FORMULAS!B199)</f>
        <v>#REF!</v>
      </c>
      <c r="E199" s="3" t="e">
        <f>COUNTIF(#REF!,FORMULAS!B199)</f>
        <v>#REF!</v>
      </c>
      <c r="F199" s="3" t="e">
        <f>COUNTIF(#REF!,FORMULAS!B199)</f>
        <v>#REF!</v>
      </c>
      <c r="G199" s="24" t="e">
        <f t="shared" si="10"/>
        <v>#REF!</v>
      </c>
      <c r="H199" s="18"/>
      <c r="I199" s="15">
        <v>176</v>
      </c>
      <c r="J199" s="25" t="e">
        <f>COUNTIFS(#REF!,FORMULAS!I199,#REF!,"&gt;=70%")</f>
        <v>#REF!</v>
      </c>
      <c r="K199" s="22" t="e">
        <f>COUNTIFS(#REF!,FORMULAS!I199,#REF!,"&gt;=70%")</f>
        <v>#REF!</v>
      </c>
      <c r="L199" s="22" t="e">
        <f>COUNTIFS(#REF!,FORMULAS!I199,#REF!,"&gt;=70%")</f>
        <v>#REF!</v>
      </c>
      <c r="M199" s="22" t="e">
        <f>COUNTIFS(#REF!,FORMULAS!I199,#REF!,"&gt;=70%")</f>
        <v>#REF!</v>
      </c>
      <c r="N199" s="6" t="e">
        <f t="shared" si="11"/>
        <v>#REF!</v>
      </c>
      <c r="O199" s="26" t="e">
        <f t="shared" si="12"/>
        <v>#REF!</v>
      </c>
      <c r="X199" s="36">
        <v>176</v>
      </c>
      <c r="Y199" s="25" t="e">
        <f>COUNTIF(#REF!,CONCATENATE($Y$22,X199))</f>
        <v>#REF!</v>
      </c>
      <c r="Z199" s="25" t="e">
        <f>COUNTIF(#REF!,CONCATENATE($Y$22,X199))</f>
        <v>#REF!</v>
      </c>
      <c r="AA199" s="25" t="e">
        <f>COUNTIF(#REF!,CONCATENATE($AA$22,X199))</f>
        <v>#REF!</v>
      </c>
      <c r="AB199" s="25" t="e">
        <f>COUNTIF(#REF!,CONCATENATE($AB$22,X199))</f>
        <v>#REF!</v>
      </c>
      <c r="AC199" s="6" t="e">
        <f t="shared" si="13"/>
        <v>#REF!</v>
      </c>
    </row>
    <row r="200" spans="2:29" x14ac:dyDescent="0.2">
      <c r="B200" s="15">
        <v>177</v>
      </c>
      <c r="C200" s="23" t="e">
        <f>COUNTIF(#REF!,FORMULAS!B200)</f>
        <v>#REF!</v>
      </c>
      <c r="D200" s="3" t="e">
        <f>COUNTIF(#REF!,FORMULAS!B200)</f>
        <v>#REF!</v>
      </c>
      <c r="E200" s="3" t="e">
        <f>COUNTIF(#REF!,FORMULAS!B200)</f>
        <v>#REF!</v>
      </c>
      <c r="F200" s="3" t="e">
        <f>COUNTIF(#REF!,FORMULAS!B200)</f>
        <v>#REF!</v>
      </c>
      <c r="G200" s="24" t="e">
        <f t="shared" si="10"/>
        <v>#REF!</v>
      </c>
      <c r="H200" s="18"/>
      <c r="I200" s="15">
        <v>177</v>
      </c>
      <c r="J200" s="25" t="e">
        <f>COUNTIFS(#REF!,FORMULAS!I200,#REF!,"&gt;=70%")</f>
        <v>#REF!</v>
      </c>
      <c r="K200" s="22" t="e">
        <f>COUNTIFS(#REF!,FORMULAS!I200,#REF!,"&gt;=70%")</f>
        <v>#REF!</v>
      </c>
      <c r="L200" s="22" t="e">
        <f>COUNTIFS(#REF!,FORMULAS!I200,#REF!,"&gt;=70%")</f>
        <v>#REF!</v>
      </c>
      <c r="M200" s="22" t="e">
        <f>COUNTIFS(#REF!,FORMULAS!I200,#REF!,"&gt;=70%")</f>
        <v>#REF!</v>
      </c>
      <c r="N200" s="6" t="e">
        <f t="shared" si="11"/>
        <v>#REF!</v>
      </c>
      <c r="O200" s="26" t="e">
        <f t="shared" si="12"/>
        <v>#REF!</v>
      </c>
      <c r="X200" s="36">
        <v>177</v>
      </c>
      <c r="Y200" s="25" t="e">
        <f>COUNTIF(#REF!,CONCATENATE($Y$22,X200))</f>
        <v>#REF!</v>
      </c>
      <c r="Z200" s="25" t="e">
        <f>COUNTIF(#REF!,CONCATENATE($Y$22,X200))</f>
        <v>#REF!</v>
      </c>
      <c r="AA200" s="25" t="e">
        <f>COUNTIF(#REF!,CONCATENATE($AA$22,X200))</f>
        <v>#REF!</v>
      </c>
      <c r="AB200" s="25" t="e">
        <f>COUNTIF(#REF!,CONCATENATE($AB$22,X200))</f>
        <v>#REF!</v>
      </c>
      <c r="AC200" s="6" t="e">
        <f t="shared" si="13"/>
        <v>#REF!</v>
      </c>
    </row>
    <row r="201" spans="2:29" x14ac:dyDescent="0.2">
      <c r="B201" s="15">
        <v>178</v>
      </c>
      <c r="C201" s="23" t="e">
        <f>COUNTIF(#REF!,FORMULAS!B201)</f>
        <v>#REF!</v>
      </c>
      <c r="D201" s="3" t="e">
        <f>COUNTIF(#REF!,FORMULAS!B201)</f>
        <v>#REF!</v>
      </c>
      <c r="E201" s="3" t="e">
        <f>COUNTIF(#REF!,FORMULAS!B201)</f>
        <v>#REF!</v>
      </c>
      <c r="F201" s="3" t="e">
        <f>COUNTIF(#REF!,FORMULAS!B201)</f>
        <v>#REF!</v>
      </c>
      <c r="G201" s="24" t="e">
        <f t="shared" si="10"/>
        <v>#REF!</v>
      </c>
      <c r="H201" s="18"/>
      <c r="I201" s="15">
        <v>178</v>
      </c>
      <c r="J201" s="25" t="e">
        <f>COUNTIFS(#REF!,FORMULAS!I201,#REF!,"&gt;=70%")</f>
        <v>#REF!</v>
      </c>
      <c r="K201" s="22" t="e">
        <f>COUNTIFS(#REF!,FORMULAS!I201,#REF!,"&gt;=70%")</f>
        <v>#REF!</v>
      </c>
      <c r="L201" s="22" t="e">
        <f>COUNTIFS(#REF!,FORMULAS!I201,#REF!,"&gt;=70%")</f>
        <v>#REF!</v>
      </c>
      <c r="M201" s="22" t="e">
        <f>COUNTIFS(#REF!,FORMULAS!I201,#REF!,"&gt;=70%")</f>
        <v>#REF!</v>
      </c>
      <c r="N201" s="6" t="e">
        <f t="shared" si="11"/>
        <v>#REF!</v>
      </c>
      <c r="O201" s="26" t="e">
        <f t="shared" si="12"/>
        <v>#REF!</v>
      </c>
      <c r="X201" s="36">
        <v>178</v>
      </c>
      <c r="Y201" s="25" t="e">
        <f>COUNTIF(#REF!,CONCATENATE($Y$22,X201))</f>
        <v>#REF!</v>
      </c>
      <c r="Z201" s="25" t="e">
        <f>COUNTIF(#REF!,CONCATENATE($Y$22,X201))</f>
        <v>#REF!</v>
      </c>
      <c r="AA201" s="25" t="e">
        <f>COUNTIF(#REF!,CONCATENATE($AA$22,X201))</f>
        <v>#REF!</v>
      </c>
      <c r="AB201" s="25" t="e">
        <f>COUNTIF(#REF!,CONCATENATE($AB$22,X201))</f>
        <v>#REF!</v>
      </c>
      <c r="AC201" s="6" t="e">
        <f t="shared" si="13"/>
        <v>#REF!</v>
      </c>
    </row>
    <row r="202" spans="2:29" x14ac:dyDescent="0.2">
      <c r="B202" s="15">
        <v>179</v>
      </c>
      <c r="C202" s="23" t="e">
        <f>COUNTIF(#REF!,FORMULAS!B202)</f>
        <v>#REF!</v>
      </c>
      <c r="D202" s="3" t="e">
        <f>COUNTIF(#REF!,FORMULAS!B202)</f>
        <v>#REF!</v>
      </c>
      <c r="E202" s="3" t="e">
        <f>COUNTIF(#REF!,FORMULAS!B202)</f>
        <v>#REF!</v>
      </c>
      <c r="F202" s="3" t="e">
        <f>COUNTIF(#REF!,FORMULAS!B202)</f>
        <v>#REF!</v>
      </c>
      <c r="G202" s="24" t="e">
        <f t="shared" si="10"/>
        <v>#REF!</v>
      </c>
      <c r="H202" s="18"/>
      <c r="I202" s="15">
        <v>179</v>
      </c>
      <c r="J202" s="25" t="e">
        <f>COUNTIFS(#REF!,FORMULAS!I202,#REF!,"&gt;=70%")</f>
        <v>#REF!</v>
      </c>
      <c r="K202" s="22" t="e">
        <f>COUNTIFS(#REF!,FORMULAS!I202,#REF!,"&gt;=70%")</f>
        <v>#REF!</v>
      </c>
      <c r="L202" s="22" t="e">
        <f>COUNTIFS(#REF!,FORMULAS!I202,#REF!,"&gt;=70%")</f>
        <v>#REF!</v>
      </c>
      <c r="M202" s="22" t="e">
        <f>COUNTIFS(#REF!,FORMULAS!I202,#REF!,"&gt;=70%")</f>
        <v>#REF!</v>
      </c>
      <c r="N202" s="6" t="e">
        <f t="shared" si="11"/>
        <v>#REF!</v>
      </c>
      <c r="O202" s="26" t="e">
        <f t="shared" si="12"/>
        <v>#REF!</v>
      </c>
      <c r="X202" s="36">
        <v>179</v>
      </c>
      <c r="Y202" s="25" t="e">
        <f>COUNTIF(#REF!,CONCATENATE($Y$22,X202))</f>
        <v>#REF!</v>
      </c>
      <c r="Z202" s="25" t="e">
        <f>COUNTIF(#REF!,CONCATENATE($Y$22,X202))</f>
        <v>#REF!</v>
      </c>
      <c r="AA202" s="25" t="e">
        <f>COUNTIF(#REF!,CONCATENATE($AA$22,X202))</f>
        <v>#REF!</v>
      </c>
      <c r="AB202" s="25" t="e">
        <f>COUNTIF(#REF!,CONCATENATE($AB$22,X202))</f>
        <v>#REF!</v>
      </c>
      <c r="AC202" s="6" t="e">
        <f t="shared" si="13"/>
        <v>#REF!</v>
      </c>
    </row>
    <row r="203" spans="2:29" x14ac:dyDescent="0.2">
      <c r="B203" s="15">
        <v>180</v>
      </c>
      <c r="C203" s="23" t="e">
        <f>COUNTIF(#REF!,FORMULAS!B203)</f>
        <v>#REF!</v>
      </c>
      <c r="D203" s="3" t="e">
        <f>COUNTIF(#REF!,FORMULAS!B203)</f>
        <v>#REF!</v>
      </c>
      <c r="E203" s="3" t="e">
        <f>COUNTIF(#REF!,FORMULAS!B203)</f>
        <v>#REF!</v>
      </c>
      <c r="F203" s="3" t="e">
        <f>COUNTIF(#REF!,FORMULAS!B203)</f>
        <v>#REF!</v>
      </c>
      <c r="G203" s="24" t="e">
        <f t="shared" si="10"/>
        <v>#REF!</v>
      </c>
      <c r="H203" s="18"/>
      <c r="I203" s="15">
        <v>180</v>
      </c>
      <c r="J203" s="25" t="e">
        <f>COUNTIFS(#REF!,FORMULAS!I203,#REF!,"&gt;=70%")</f>
        <v>#REF!</v>
      </c>
      <c r="K203" s="22" t="e">
        <f>COUNTIFS(#REF!,FORMULAS!I203,#REF!,"&gt;=70%")</f>
        <v>#REF!</v>
      </c>
      <c r="L203" s="22" t="e">
        <f>COUNTIFS(#REF!,FORMULAS!I203,#REF!,"&gt;=70%")</f>
        <v>#REF!</v>
      </c>
      <c r="M203" s="22" t="e">
        <f>COUNTIFS(#REF!,FORMULAS!I203,#REF!,"&gt;=70%")</f>
        <v>#REF!</v>
      </c>
      <c r="N203" s="6" t="e">
        <f t="shared" si="11"/>
        <v>#REF!</v>
      </c>
      <c r="O203" s="26" t="e">
        <f t="shared" si="12"/>
        <v>#REF!</v>
      </c>
      <c r="X203" s="36">
        <v>180</v>
      </c>
      <c r="Y203" s="25" t="e">
        <f>COUNTIF(#REF!,CONCATENATE($Y$22,X203))</f>
        <v>#REF!</v>
      </c>
      <c r="Z203" s="25" t="e">
        <f>COUNTIF(#REF!,CONCATENATE($Y$22,X203))</f>
        <v>#REF!</v>
      </c>
      <c r="AA203" s="25" t="e">
        <f>COUNTIF(#REF!,CONCATENATE($AA$22,X203))</f>
        <v>#REF!</v>
      </c>
      <c r="AB203" s="25" t="e">
        <f>COUNTIF(#REF!,CONCATENATE($AB$22,X203))</f>
        <v>#REF!</v>
      </c>
      <c r="AC203" s="6" t="e">
        <f t="shared" si="13"/>
        <v>#REF!</v>
      </c>
    </row>
    <row r="204" spans="2:29" x14ac:dyDescent="0.2">
      <c r="B204" s="15">
        <v>181</v>
      </c>
      <c r="C204" s="23" t="e">
        <f>COUNTIF(#REF!,FORMULAS!B204)</f>
        <v>#REF!</v>
      </c>
      <c r="D204" s="3" t="e">
        <f>COUNTIF(#REF!,FORMULAS!B204)</f>
        <v>#REF!</v>
      </c>
      <c r="E204" s="3" t="e">
        <f>COUNTIF(#REF!,FORMULAS!B204)</f>
        <v>#REF!</v>
      </c>
      <c r="F204" s="3" t="e">
        <f>COUNTIF(#REF!,FORMULAS!B204)</f>
        <v>#REF!</v>
      </c>
      <c r="G204" s="24" t="e">
        <f t="shared" si="10"/>
        <v>#REF!</v>
      </c>
      <c r="H204" s="18"/>
      <c r="I204" s="15">
        <v>181</v>
      </c>
      <c r="J204" s="25" t="e">
        <f>COUNTIFS(#REF!,FORMULAS!I204,#REF!,"&gt;=70%")</f>
        <v>#REF!</v>
      </c>
      <c r="K204" s="22" t="e">
        <f>COUNTIFS(#REF!,FORMULAS!I204,#REF!,"&gt;=70%")</f>
        <v>#REF!</v>
      </c>
      <c r="L204" s="22" t="e">
        <f>COUNTIFS(#REF!,FORMULAS!I204,#REF!,"&gt;=70%")</f>
        <v>#REF!</v>
      </c>
      <c r="M204" s="22" t="e">
        <f>COUNTIFS(#REF!,FORMULAS!I204,#REF!,"&gt;=70%")</f>
        <v>#REF!</v>
      </c>
      <c r="N204" s="6" t="e">
        <f t="shared" si="11"/>
        <v>#REF!</v>
      </c>
      <c r="O204" s="26" t="e">
        <f t="shared" si="12"/>
        <v>#REF!</v>
      </c>
      <c r="X204" s="36">
        <v>181</v>
      </c>
      <c r="Y204" s="25" t="e">
        <f>COUNTIF(#REF!,CONCATENATE($Y$22,X204))</f>
        <v>#REF!</v>
      </c>
      <c r="Z204" s="25" t="e">
        <f>COUNTIF(#REF!,CONCATENATE($Y$22,X204))</f>
        <v>#REF!</v>
      </c>
      <c r="AA204" s="25" t="e">
        <f>COUNTIF(#REF!,CONCATENATE($AA$22,X204))</f>
        <v>#REF!</v>
      </c>
      <c r="AB204" s="25" t="e">
        <f>COUNTIF(#REF!,CONCATENATE($AB$22,X204))</f>
        <v>#REF!</v>
      </c>
      <c r="AC204" s="6" t="e">
        <f t="shared" si="13"/>
        <v>#REF!</v>
      </c>
    </row>
    <row r="205" spans="2:29" x14ac:dyDescent="0.2">
      <c r="B205" s="15">
        <v>182</v>
      </c>
      <c r="C205" s="23" t="e">
        <f>COUNTIF(#REF!,FORMULAS!B205)</f>
        <v>#REF!</v>
      </c>
      <c r="D205" s="3" t="e">
        <f>COUNTIF(#REF!,FORMULAS!B205)</f>
        <v>#REF!</v>
      </c>
      <c r="E205" s="3" t="e">
        <f>COUNTIF(#REF!,FORMULAS!B205)</f>
        <v>#REF!</v>
      </c>
      <c r="F205" s="3" t="e">
        <f>COUNTIF(#REF!,FORMULAS!B205)</f>
        <v>#REF!</v>
      </c>
      <c r="G205" s="24" t="e">
        <f t="shared" si="10"/>
        <v>#REF!</v>
      </c>
      <c r="H205" s="18"/>
      <c r="I205" s="15">
        <v>182</v>
      </c>
      <c r="J205" s="25" t="e">
        <f>COUNTIFS(#REF!,FORMULAS!I205,#REF!,"&gt;=70%")</f>
        <v>#REF!</v>
      </c>
      <c r="K205" s="22" t="e">
        <f>COUNTIFS(#REF!,FORMULAS!I205,#REF!,"&gt;=70%")</f>
        <v>#REF!</v>
      </c>
      <c r="L205" s="22" t="e">
        <f>COUNTIFS(#REF!,FORMULAS!I205,#REF!,"&gt;=70%")</f>
        <v>#REF!</v>
      </c>
      <c r="M205" s="22" t="e">
        <f>COUNTIFS(#REF!,FORMULAS!I205,#REF!,"&gt;=70%")</f>
        <v>#REF!</v>
      </c>
      <c r="N205" s="6" t="e">
        <f t="shared" si="11"/>
        <v>#REF!</v>
      </c>
      <c r="O205" s="26" t="e">
        <f t="shared" si="12"/>
        <v>#REF!</v>
      </c>
      <c r="X205" s="36">
        <v>182</v>
      </c>
      <c r="Y205" s="25" t="e">
        <f>COUNTIF(#REF!,CONCATENATE($Y$22,X205))</f>
        <v>#REF!</v>
      </c>
      <c r="Z205" s="25" t="e">
        <f>COUNTIF(#REF!,CONCATENATE($Y$22,X205))</f>
        <v>#REF!</v>
      </c>
      <c r="AA205" s="25" t="e">
        <f>COUNTIF(#REF!,CONCATENATE($AA$22,X205))</f>
        <v>#REF!</v>
      </c>
      <c r="AB205" s="25" t="e">
        <f>COUNTIF(#REF!,CONCATENATE($AB$22,X205))</f>
        <v>#REF!</v>
      </c>
      <c r="AC205" s="6" t="e">
        <f t="shared" si="13"/>
        <v>#REF!</v>
      </c>
    </row>
    <row r="206" spans="2:29" x14ac:dyDescent="0.2">
      <c r="B206" s="15">
        <v>183</v>
      </c>
      <c r="C206" s="23" t="e">
        <f>COUNTIF(#REF!,FORMULAS!B206)</f>
        <v>#REF!</v>
      </c>
      <c r="D206" s="3" t="e">
        <f>COUNTIF(#REF!,FORMULAS!B206)</f>
        <v>#REF!</v>
      </c>
      <c r="E206" s="3" t="e">
        <f>COUNTIF(#REF!,FORMULAS!B206)</f>
        <v>#REF!</v>
      </c>
      <c r="F206" s="3" t="e">
        <f>COUNTIF(#REF!,FORMULAS!B206)</f>
        <v>#REF!</v>
      </c>
      <c r="G206" s="24" t="e">
        <f t="shared" si="10"/>
        <v>#REF!</v>
      </c>
      <c r="H206" s="18"/>
      <c r="I206" s="15">
        <v>183</v>
      </c>
      <c r="J206" s="25" t="e">
        <f>COUNTIFS(#REF!,FORMULAS!I206,#REF!,"&gt;=70%")</f>
        <v>#REF!</v>
      </c>
      <c r="K206" s="22" t="e">
        <f>COUNTIFS(#REF!,FORMULAS!I206,#REF!,"&gt;=70%")</f>
        <v>#REF!</v>
      </c>
      <c r="L206" s="22" t="e">
        <f>COUNTIFS(#REF!,FORMULAS!I206,#REF!,"&gt;=70%")</f>
        <v>#REF!</v>
      </c>
      <c r="M206" s="22" t="e">
        <f>COUNTIFS(#REF!,FORMULAS!I206,#REF!,"&gt;=70%")</f>
        <v>#REF!</v>
      </c>
      <c r="N206" s="6" t="e">
        <f t="shared" si="11"/>
        <v>#REF!</v>
      </c>
      <c r="O206" s="26" t="e">
        <f t="shared" si="12"/>
        <v>#REF!</v>
      </c>
      <c r="X206" s="36">
        <v>183</v>
      </c>
      <c r="Y206" s="25" t="e">
        <f>COUNTIF(#REF!,CONCATENATE($Y$22,X206))</f>
        <v>#REF!</v>
      </c>
      <c r="Z206" s="25" t="e">
        <f>COUNTIF(#REF!,CONCATENATE($Y$22,X206))</f>
        <v>#REF!</v>
      </c>
      <c r="AA206" s="25" t="e">
        <f>COUNTIF(#REF!,CONCATENATE($AA$22,X206))</f>
        <v>#REF!</v>
      </c>
      <c r="AB206" s="25" t="e">
        <f>COUNTIF(#REF!,CONCATENATE($AB$22,X206))</f>
        <v>#REF!</v>
      </c>
      <c r="AC206" s="6" t="e">
        <f t="shared" si="13"/>
        <v>#REF!</v>
      </c>
    </row>
    <row r="207" spans="2:29" x14ac:dyDescent="0.2">
      <c r="B207" s="15">
        <v>184</v>
      </c>
      <c r="C207" s="23" t="e">
        <f>COUNTIF(#REF!,FORMULAS!B207)</f>
        <v>#REF!</v>
      </c>
      <c r="D207" s="3" t="e">
        <f>COUNTIF(#REF!,FORMULAS!B207)</f>
        <v>#REF!</v>
      </c>
      <c r="E207" s="3" t="e">
        <f>COUNTIF(#REF!,FORMULAS!B207)</f>
        <v>#REF!</v>
      </c>
      <c r="F207" s="3" t="e">
        <f>COUNTIF(#REF!,FORMULAS!B207)</f>
        <v>#REF!</v>
      </c>
      <c r="G207" s="24" t="e">
        <f t="shared" si="10"/>
        <v>#REF!</v>
      </c>
      <c r="H207" s="18"/>
      <c r="I207" s="15">
        <v>184</v>
      </c>
      <c r="J207" s="25" t="e">
        <f>COUNTIFS(#REF!,FORMULAS!I207,#REF!,"&gt;=70%")</f>
        <v>#REF!</v>
      </c>
      <c r="K207" s="22" t="e">
        <f>COUNTIFS(#REF!,FORMULAS!I207,#REF!,"&gt;=70%")</f>
        <v>#REF!</v>
      </c>
      <c r="L207" s="22" t="e">
        <f>COUNTIFS(#REF!,FORMULAS!I207,#REF!,"&gt;=70%")</f>
        <v>#REF!</v>
      </c>
      <c r="M207" s="22" t="e">
        <f>COUNTIFS(#REF!,FORMULAS!I207,#REF!,"&gt;=70%")</f>
        <v>#REF!</v>
      </c>
      <c r="N207" s="6" t="e">
        <f t="shared" si="11"/>
        <v>#REF!</v>
      </c>
      <c r="O207" s="26" t="e">
        <f t="shared" si="12"/>
        <v>#REF!</v>
      </c>
      <c r="X207" s="36">
        <v>184</v>
      </c>
      <c r="Y207" s="25" t="e">
        <f>COUNTIF(#REF!,CONCATENATE($Y$22,X207))</f>
        <v>#REF!</v>
      </c>
      <c r="Z207" s="25" t="e">
        <f>COUNTIF(#REF!,CONCATENATE($Y$22,X207))</f>
        <v>#REF!</v>
      </c>
      <c r="AA207" s="25" t="e">
        <f>COUNTIF(#REF!,CONCATENATE($AA$22,X207))</f>
        <v>#REF!</v>
      </c>
      <c r="AB207" s="25" t="e">
        <f>COUNTIF(#REF!,CONCATENATE($AB$22,X207))</f>
        <v>#REF!</v>
      </c>
      <c r="AC207" s="6" t="e">
        <f t="shared" si="13"/>
        <v>#REF!</v>
      </c>
    </row>
    <row r="208" spans="2:29" x14ac:dyDescent="0.2">
      <c r="B208" s="15">
        <v>185</v>
      </c>
      <c r="C208" s="23" t="e">
        <f>COUNTIF(#REF!,FORMULAS!B208)</f>
        <v>#REF!</v>
      </c>
      <c r="D208" s="3" t="e">
        <f>COUNTIF(#REF!,FORMULAS!B208)</f>
        <v>#REF!</v>
      </c>
      <c r="E208" s="3" t="e">
        <f>COUNTIF(#REF!,FORMULAS!B208)</f>
        <v>#REF!</v>
      </c>
      <c r="F208" s="3" t="e">
        <f>COUNTIF(#REF!,FORMULAS!B208)</f>
        <v>#REF!</v>
      </c>
      <c r="G208" s="24" t="e">
        <f t="shared" si="10"/>
        <v>#REF!</v>
      </c>
      <c r="H208" s="18"/>
      <c r="I208" s="15">
        <v>185</v>
      </c>
      <c r="J208" s="25" t="e">
        <f>COUNTIFS(#REF!,FORMULAS!I208,#REF!,"&gt;=70%")</f>
        <v>#REF!</v>
      </c>
      <c r="K208" s="22" t="e">
        <f>COUNTIFS(#REF!,FORMULAS!I208,#REF!,"&gt;=70%")</f>
        <v>#REF!</v>
      </c>
      <c r="L208" s="22" t="e">
        <f>COUNTIFS(#REF!,FORMULAS!I208,#REF!,"&gt;=70%")</f>
        <v>#REF!</v>
      </c>
      <c r="M208" s="22" t="e">
        <f>COUNTIFS(#REF!,FORMULAS!I208,#REF!,"&gt;=70%")</f>
        <v>#REF!</v>
      </c>
      <c r="N208" s="6" t="e">
        <f t="shared" si="11"/>
        <v>#REF!</v>
      </c>
      <c r="O208" s="26" t="e">
        <f t="shared" si="12"/>
        <v>#REF!</v>
      </c>
      <c r="X208" s="36">
        <v>185</v>
      </c>
      <c r="Y208" s="25" t="e">
        <f>COUNTIF(#REF!,CONCATENATE($Y$22,X208))</f>
        <v>#REF!</v>
      </c>
      <c r="Z208" s="25" t="e">
        <f>COUNTIF(#REF!,CONCATENATE($Y$22,X208))</f>
        <v>#REF!</v>
      </c>
      <c r="AA208" s="25" t="e">
        <f>COUNTIF(#REF!,CONCATENATE($AA$22,X208))</f>
        <v>#REF!</v>
      </c>
      <c r="AB208" s="25" t="e">
        <f>COUNTIF(#REF!,CONCATENATE($AB$22,X208))</f>
        <v>#REF!</v>
      </c>
      <c r="AC208" s="6" t="e">
        <f t="shared" si="13"/>
        <v>#REF!</v>
      </c>
    </row>
    <row r="209" spans="2:29" x14ac:dyDescent="0.2">
      <c r="B209" s="15">
        <v>186</v>
      </c>
      <c r="C209" s="23" t="e">
        <f>COUNTIF(#REF!,FORMULAS!B209)</f>
        <v>#REF!</v>
      </c>
      <c r="D209" s="3" t="e">
        <f>COUNTIF(#REF!,FORMULAS!B209)</f>
        <v>#REF!</v>
      </c>
      <c r="E209" s="3" t="e">
        <f>COUNTIF(#REF!,FORMULAS!B209)</f>
        <v>#REF!</v>
      </c>
      <c r="F209" s="3" t="e">
        <f>COUNTIF(#REF!,FORMULAS!B209)</f>
        <v>#REF!</v>
      </c>
      <c r="G209" s="24" t="e">
        <f t="shared" si="10"/>
        <v>#REF!</v>
      </c>
      <c r="H209" s="18"/>
      <c r="I209" s="15">
        <v>186</v>
      </c>
      <c r="J209" s="25" t="e">
        <f>COUNTIFS(#REF!,FORMULAS!I209,#REF!,"&gt;=70%")</f>
        <v>#REF!</v>
      </c>
      <c r="K209" s="22" t="e">
        <f>COUNTIFS(#REF!,FORMULAS!I209,#REF!,"&gt;=70%")</f>
        <v>#REF!</v>
      </c>
      <c r="L209" s="22" t="e">
        <f>COUNTIFS(#REF!,FORMULAS!I209,#REF!,"&gt;=70%")</f>
        <v>#REF!</v>
      </c>
      <c r="M209" s="22" t="e">
        <f>COUNTIFS(#REF!,FORMULAS!I209,#REF!,"&gt;=70%")</f>
        <v>#REF!</v>
      </c>
      <c r="N209" s="6" t="e">
        <f t="shared" si="11"/>
        <v>#REF!</v>
      </c>
      <c r="O209" s="26" t="e">
        <f t="shared" si="12"/>
        <v>#REF!</v>
      </c>
      <c r="X209" s="36">
        <v>186</v>
      </c>
      <c r="Y209" s="25" t="e">
        <f>COUNTIF(#REF!,CONCATENATE($Y$22,X209))</f>
        <v>#REF!</v>
      </c>
      <c r="Z209" s="25" t="e">
        <f>COUNTIF(#REF!,CONCATENATE($Y$22,X209))</f>
        <v>#REF!</v>
      </c>
      <c r="AA209" s="25" t="e">
        <f>COUNTIF(#REF!,CONCATENATE($AA$22,X209))</f>
        <v>#REF!</v>
      </c>
      <c r="AB209" s="25" t="e">
        <f>COUNTIF(#REF!,CONCATENATE($AB$22,X209))</f>
        <v>#REF!</v>
      </c>
      <c r="AC209" s="6" t="e">
        <f t="shared" si="13"/>
        <v>#REF!</v>
      </c>
    </row>
    <row r="210" spans="2:29" x14ac:dyDescent="0.2">
      <c r="B210" s="15">
        <v>187</v>
      </c>
      <c r="C210" s="23" t="e">
        <f>COUNTIF(#REF!,FORMULAS!B210)</f>
        <v>#REF!</v>
      </c>
      <c r="D210" s="3" t="e">
        <f>COUNTIF(#REF!,FORMULAS!B210)</f>
        <v>#REF!</v>
      </c>
      <c r="E210" s="3" t="e">
        <f>COUNTIF(#REF!,FORMULAS!B210)</f>
        <v>#REF!</v>
      </c>
      <c r="F210" s="3" t="e">
        <f>COUNTIF(#REF!,FORMULAS!B210)</f>
        <v>#REF!</v>
      </c>
      <c r="G210" s="24" t="e">
        <f t="shared" si="10"/>
        <v>#REF!</v>
      </c>
      <c r="H210" s="18"/>
      <c r="I210" s="15">
        <v>187</v>
      </c>
      <c r="J210" s="25" t="e">
        <f>COUNTIFS(#REF!,FORMULAS!I210,#REF!,"&gt;=70%")</f>
        <v>#REF!</v>
      </c>
      <c r="K210" s="22" t="e">
        <f>COUNTIFS(#REF!,FORMULAS!I210,#REF!,"&gt;=70%")</f>
        <v>#REF!</v>
      </c>
      <c r="L210" s="22" t="e">
        <f>COUNTIFS(#REF!,FORMULAS!I210,#REF!,"&gt;=70%")</f>
        <v>#REF!</v>
      </c>
      <c r="M210" s="22" t="e">
        <f>COUNTIFS(#REF!,FORMULAS!I210,#REF!,"&gt;=70%")</f>
        <v>#REF!</v>
      </c>
      <c r="N210" s="6" t="e">
        <f t="shared" si="11"/>
        <v>#REF!</v>
      </c>
      <c r="O210" s="26" t="e">
        <f t="shared" si="12"/>
        <v>#REF!</v>
      </c>
      <c r="X210" s="36">
        <v>187</v>
      </c>
      <c r="Y210" s="25" t="e">
        <f>COUNTIF(#REF!,CONCATENATE($Y$22,X210))</f>
        <v>#REF!</v>
      </c>
      <c r="Z210" s="25" t="e">
        <f>COUNTIF(#REF!,CONCATENATE($Y$22,X210))</f>
        <v>#REF!</v>
      </c>
      <c r="AA210" s="25" t="e">
        <f>COUNTIF(#REF!,CONCATENATE($AA$22,X210))</f>
        <v>#REF!</v>
      </c>
      <c r="AB210" s="25" t="e">
        <f>COUNTIF(#REF!,CONCATENATE($AB$22,X210))</f>
        <v>#REF!</v>
      </c>
      <c r="AC210" s="6" t="e">
        <f t="shared" si="13"/>
        <v>#REF!</v>
      </c>
    </row>
    <row r="211" spans="2:29" x14ac:dyDescent="0.2">
      <c r="B211" s="15">
        <v>188</v>
      </c>
      <c r="C211" s="23" t="e">
        <f>COUNTIF(#REF!,FORMULAS!B211)</f>
        <v>#REF!</v>
      </c>
      <c r="D211" s="3" t="e">
        <f>COUNTIF(#REF!,FORMULAS!B211)</f>
        <v>#REF!</v>
      </c>
      <c r="E211" s="3" t="e">
        <f>COUNTIF(#REF!,FORMULAS!B211)</f>
        <v>#REF!</v>
      </c>
      <c r="F211" s="3" t="e">
        <f>COUNTIF(#REF!,FORMULAS!B211)</f>
        <v>#REF!</v>
      </c>
      <c r="G211" s="24" t="e">
        <f t="shared" si="10"/>
        <v>#REF!</v>
      </c>
      <c r="H211" s="18"/>
      <c r="I211" s="15">
        <v>188</v>
      </c>
      <c r="J211" s="25" t="e">
        <f>COUNTIFS(#REF!,FORMULAS!I211,#REF!,"&gt;=70%")</f>
        <v>#REF!</v>
      </c>
      <c r="K211" s="22" t="e">
        <f>COUNTIFS(#REF!,FORMULAS!I211,#REF!,"&gt;=70%")</f>
        <v>#REF!</v>
      </c>
      <c r="L211" s="22" t="e">
        <f>COUNTIFS(#REF!,FORMULAS!I211,#REF!,"&gt;=70%")</f>
        <v>#REF!</v>
      </c>
      <c r="M211" s="22" t="e">
        <f>COUNTIFS(#REF!,FORMULAS!I211,#REF!,"&gt;=70%")</f>
        <v>#REF!</v>
      </c>
      <c r="N211" s="6" t="e">
        <f t="shared" si="11"/>
        <v>#REF!</v>
      </c>
      <c r="O211" s="26" t="e">
        <f t="shared" si="12"/>
        <v>#REF!</v>
      </c>
      <c r="X211" s="36">
        <v>188</v>
      </c>
      <c r="Y211" s="25" t="e">
        <f>COUNTIF(#REF!,CONCATENATE($Y$22,X211))</f>
        <v>#REF!</v>
      </c>
      <c r="Z211" s="25" t="e">
        <f>COUNTIF(#REF!,CONCATENATE($Y$22,X211))</f>
        <v>#REF!</v>
      </c>
      <c r="AA211" s="25" t="e">
        <f>COUNTIF(#REF!,CONCATENATE($AA$22,X211))</f>
        <v>#REF!</v>
      </c>
      <c r="AB211" s="25" t="e">
        <f>COUNTIF(#REF!,CONCATENATE($AB$22,X211))</f>
        <v>#REF!</v>
      </c>
      <c r="AC211" s="6" t="e">
        <f t="shared" si="13"/>
        <v>#REF!</v>
      </c>
    </row>
    <row r="212" spans="2:29" x14ac:dyDescent="0.2">
      <c r="B212" s="15">
        <v>189</v>
      </c>
      <c r="C212" s="23" t="e">
        <f>COUNTIF(#REF!,FORMULAS!B212)</f>
        <v>#REF!</v>
      </c>
      <c r="D212" s="3" t="e">
        <f>COUNTIF(#REF!,FORMULAS!B212)</f>
        <v>#REF!</v>
      </c>
      <c r="E212" s="3" t="e">
        <f>COUNTIF(#REF!,FORMULAS!B212)</f>
        <v>#REF!</v>
      </c>
      <c r="F212" s="3" t="e">
        <f>COUNTIF(#REF!,FORMULAS!B212)</f>
        <v>#REF!</v>
      </c>
      <c r="G212" s="24" t="e">
        <f t="shared" si="10"/>
        <v>#REF!</v>
      </c>
      <c r="H212" s="18"/>
      <c r="I212" s="15">
        <v>189</v>
      </c>
      <c r="J212" s="25" t="e">
        <f>COUNTIFS(#REF!,FORMULAS!I212,#REF!,"&gt;=70%")</f>
        <v>#REF!</v>
      </c>
      <c r="K212" s="22" t="e">
        <f>COUNTIFS(#REF!,FORMULAS!I212,#REF!,"&gt;=70%")</f>
        <v>#REF!</v>
      </c>
      <c r="L212" s="22" t="e">
        <f>COUNTIFS(#REF!,FORMULAS!I212,#REF!,"&gt;=70%")</f>
        <v>#REF!</v>
      </c>
      <c r="M212" s="22" t="e">
        <f>COUNTIFS(#REF!,FORMULAS!I212,#REF!,"&gt;=70%")</f>
        <v>#REF!</v>
      </c>
      <c r="N212" s="6" t="e">
        <f t="shared" si="11"/>
        <v>#REF!</v>
      </c>
      <c r="O212" s="26" t="e">
        <f t="shared" si="12"/>
        <v>#REF!</v>
      </c>
      <c r="X212" s="36">
        <v>189</v>
      </c>
      <c r="Y212" s="25" t="e">
        <f>COUNTIF(#REF!,CONCATENATE($Y$22,X212))</f>
        <v>#REF!</v>
      </c>
      <c r="Z212" s="25" t="e">
        <f>COUNTIF(#REF!,CONCATENATE($Y$22,X212))</f>
        <v>#REF!</v>
      </c>
      <c r="AA212" s="25" t="e">
        <f>COUNTIF(#REF!,CONCATENATE($AA$22,X212))</f>
        <v>#REF!</v>
      </c>
      <c r="AB212" s="25" t="e">
        <f>COUNTIF(#REF!,CONCATENATE($AB$22,X212))</f>
        <v>#REF!</v>
      </c>
      <c r="AC212" s="6" t="e">
        <f t="shared" si="13"/>
        <v>#REF!</v>
      </c>
    </row>
    <row r="213" spans="2:29" x14ac:dyDescent="0.2">
      <c r="B213" s="15">
        <v>190</v>
      </c>
      <c r="C213" s="23" t="e">
        <f>COUNTIF(#REF!,FORMULAS!B213)</f>
        <v>#REF!</v>
      </c>
      <c r="D213" s="3" t="e">
        <f>COUNTIF(#REF!,FORMULAS!B213)</f>
        <v>#REF!</v>
      </c>
      <c r="E213" s="3" t="e">
        <f>COUNTIF(#REF!,FORMULAS!B213)</f>
        <v>#REF!</v>
      </c>
      <c r="F213" s="3" t="e">
        <f>COUNTIF(#REF!,FORMULAS!B213)</f>
        <v>#REF!</v>
      </c>
      <c r="G213" s="24" t="e">
        <f t="shared" si="10"/>
        <v>#REF!</v>
      </c>
      <c r="H213" s="18"/>
      <c r="I213" s="15">
        <v>190</v>
      </c>
      <c r="J213" s="25" t="e">
        <f>COUNTIFS(#REF!,FORMULAS!I213,#REF!,"&gt;=70%")</f>
        <v>#REF!</v>
      </c>
      <c r="K213" s="22" t="e">
        <f>COUNTIFS(#REF!,FORMULAS!I213,#REF!,"&gt;=70%")</f>
        <v>#REF!</v>
      </c>
      <c r="L213" s="22" t="e">
        <f>COUNTIFS(#REF!,FORMULAS!I213,#REF!,"&gt;=70%")</f>
        <v>#REF!</v>
      </c>
      <c r="M213" s="22" t="e">
        <f>COUNTIFS(#REF!,FORMULAS!I213,#REF!,"&gt;=70%")</f>
        <v>#REF!</v>
      </c>
      <c r="N213" s="6" t="e">
        <f t="shared" si="11"/>
        <v>#REF!</v>
      </c>
      <c r="O213" s="26" t="e">
        <f t="shared" si="12"/>
        <v>#REF!</v>
      </c>
      <c r="X213" s="36">
        <v>190</v>
      </c>
      <c r="Y213" s="25" t="e">
        <f>COUNTIF(#REF!,CONCATENATE($Y$22,X213))</f>
        <v>#REF!</v>
      </c>
      <c r="Z213" s="25" t="e">
        <f>COUNTIF(#REF!,CONCATENATE($Y$22,X213))</f>
        <v>#REF!</v>
      </c>
      <c r="AA213" s="25" t="e">
        <f>COUNTIF(#REF!,CONCATENATE($AA$22,X213))</f>
        <v>#REF!</v>
      </c>
      <c r="AB213" s="25" t="e">
        <f>COUNTIF(#REF!,CONCATENATE($AB$22,X213))</f>
        <v>#REF!</v>
      </c>
      <c r="AC213" s="6" t="e">
        <f t="shared" si="13"/>
        <v>#REF!</v>
      </c>
    </row>
    <row r="214" spans="2:29" x14ac:dyDescent="0.2">
      <c r="B214" s="15">
        <v>191</v>
      </c>
      <c r="C214" s="23" t="e">
        <f>COUNTIF(#REF!,FORMULAS!B214)</f>
        <v>#REF!</v>
      </c>
      <c r="D214" s="3" t="e">
        <f>COUNTIF(#REF!,FORMULAS!B214)</f>
        <v>#REF!</v>
      </c>
      <c r="E214" s="3" t="e">
        <f>COUNTIF(#REF!,FORMULAS!B214)</f>
        <v>#REF!</v>
      </c>
      <c r="F214" s="3" t="e">
        <f>COUNTIF(#REF!,FORMULAS!B214)</f>
        <v>#REF!</v>
      </c>
      <c r="G214" s="24" t="e">
        <f t="shared" si="10"/>
        <v>#REF!</v>
      </c>
      <c r="H214" s="18"/>
      <c r="I214" s="15">
        <v>191</v>
      </c>
      <c r="J214" s="25" t="e">
        <f>COUNTIFS(#REF!,FORMULAS!I214,#REF!,"&gt;=70%")</f>
        <v>#REF!</v>
      </c>
      <c r="K214" s="22" t="e">
        <f>COUNTIFS(#REF!,FORMULAS!I214,#REF!,"&gt;=70%")</f>
        <v>#REF!</v>
      </c>
      <c r="L214" s="22" t="e">
        <f>COUNTIFS(#REF!,FORMULAS!I214,#REF!,"&gt;=70%")</f>
        <v>#REF!</v>
      </c>
      <c r="M214" s="22" t="e">
        <f>COUNTIFS(#REF!,FORMULAS!I214,#REF!,"&gt;=70%")</f>
        <v>#REF!</v>
      </c>
      <c r="N214" s="6" t="e">
        <f t="shared" si="11"/>
        <v>#REF!</v>
      </c>
      <c r="O214" s="26" t="e">
        <f t="shared" si="12"/>
        <v>#REF!</v>
      </c>
      <c r="X214" s="36">
        <v>191</v>
      </c>
      <c r="Y214" s="25" t="e">
        <f>COUNTIF(#REF!,CONCATENATE($Y$22,X214))</f>
        <v>#REF!</v>
      </c>
      <c r="Z214" s="25" t="e">
        <f>COUNTIF(#REF!,CONCATENATE($Y$22,X214))</f>
        <v>#REF!</v>
      </c>
      <c r="AA214" s="25" t="e">
        <f>COUNTIF(#REF!,CONCATENATE($AA$22,X214))</f>
        <v>#REF!</v>
      </c>
      <c r="AB214" s="25" t="e">
        <f>COUNTIF(#REF!,CONCATENATE($AB$22,X214))</f>
        <v>#REF!</v>
      </c>
      <c r="AC214" s="6" t="e">
        <f t="shared" si="13"/>
        <v>#REF!</v>
      </c>
    </row>
    <row r="215" spans="2:29" x14ac:dyDescent="0.2">
      <c r="B215" s="15">
        <v>192</v>
      </c>
      <c r="C215" s="23" t="e">
        <f>COUNTIF(#REF!,FORMULAS!B215)</f>
        <v>#REF!</v>
      </c>
      <c r="D215" s="3" t="e">
        <f>COUNTIF(#REF!,FORMULAS!B215)</f>
        <v>#REF!</v>
      </c>
      <c r="E215" s="3" t="e">
        <f>COUNTIF(#REF!,FORMULAS!B215)</f>
        <v>#REF!</v>
      </c>
      <c r="F215" s="3" t="e">
        <f>COUNTIF(#REF!,FORMULAS!B215)</f>
        <v>#REF!</v>
      </c>
      <c r="G215" s="24" t="e">
        <f t="shared" si="10"/>
        <v>#REF!</v>
      </c>
      <c r="H215" s="18"/>
      <c r="I215" s="15">
        <v>192</v>
      </c>
      <c r="J215" s="25" t="e">
        <f>COUNTIFS(#REF!,FORMULAS!I215,#REF!,"&gt;=70%")</f>
        <v>#REF!</v>
      </c>
      <c r="K215" s="22" t="e">
        <f>COUNTIFS(#REF!,FORMULAS!I215,#REF!,"&gt;=70%")</f>
        <v>#REF!</v>
      </c>
      <c r="L215" s="22" t="e">
        <f>COUNTIFS(#REF!,FORMULAS!I215,#REF!,"&gt;=70%")</f>
        <v>#REF!</v>
      </c>
      <c r="M215" s="22" t="e">
        <f>COUNTIFS(#REF!,FORMULAS!I215,#REF!,"&gt;=70%")</f>
        <v>#REF!</v>
      </c>
      <c r="N215" s="6" t="e">
        <f t="shared" si="11"/>
        <v>#REF!</v>
      </c>
      <c r="O215" s="26" t="e">
        <f t="shared" si="12"/>
        <v>#REF!</v>
      </c>
      <c r="X215" s="36">
        <v>192</v>
      </c>
      <c r="Y215" s="25" t="e">
        <f>COUNTIF(#REF!,CONCATENATE($Y$22,X215))</f>
        <v>#REF!</v>
      </c>
      <c r="Z215" s="25" t="e">
        <f>COUNTIF(#REF!,CONCATENATE($Y$22,X215))</f>
        <v>#REF!</v>
      </c>
      <c r="AA215" s="25" t="e">
        <f>COUNTIF(#REF!,CONCATENATE($AA$22,X215))</f>
        <v>#REF!</v>
      </c>
      <c r="AB215" s="25" t="e">
        <f>COUNTIF(#REF!,CONCATENATE($AB$22,X215))</f>
        <v>#REF!</v>
      </c>
      <c r="AC215" s="6" t="e">
        <f t="shared" si="13"/>
        <v>#REF!</v>
      </c>
    </row>
    <row r="216" spans="2:29" x14ac:dyDescent="0.2">
      <c r="B216" s="15">
        <v>193</v>
      </c>
      <c r="C216" s="23" t="e">
        <f>COUNTIF(#REF!,FORMULAS!B216)</f>
        <v>#REF!</v>
      </c>
      <c r="D216" s="3" t="e">
        <f>COUNTIF(#REF!,FORMULAS!B216)</f>
        <v>#REF!</v>
      </c>
      <c r="E216" s="3" t="e">
        <f>COUNTIF(#REF!,FORMULAS!B216)</f>
        <v>#REF!</v>
      </c>
      <c r="F216" s="3" t="e">
        <f>COUNTIF(#REF!,FORMULAS!B216)</f>
        <v>#REF!</v>
      </c>
      <c r="G216" s="24" t="e">
        <f t="shared" si="10"/>
        <v>#REF!</v>
      </c>
      <c r="H216" s="18"/>
      <c r="I216" s="15">
        <v>193</v>
      </c>
      <c r="J216" s="25" t="e">
        <f>COUNTIFS(#REF!,FORMULAS!I216,#REF!,"&gt;=70%")</f>
        <v>#REF!</v>
      </c>
      <c r="K216" s="22" t="e">
        <f>COUNTIFS(#REF!,FORMULAS!I216,#REF!,"&gt;=70%")</f>
        <v>#REF!</v>
      </c>
      <c r="L216" s="22" t="e">
        <f>COUNTIFS(#REF!,FORMULAS!I216,#REF!,"&gt;=70%")</f>
        <v>#REF!</v>
      </c>
      <c r="M216" s="22" t="e">
        <f>COUNTIFS(#REF!,FORMULAS!I216,#REF!,"&gt;=70%")</f>
        <v>#REF!</v>
      </c>
      <c r="N216" s="6" t="e">
        <f t="shared" si="11"/>
        <v>#REF!</v>
      </c>
      <c r="O216" s="26" t="e">
        <f t="shared" si="12"/>
        <v>#REF!</v>
      </c>
      <c r="X216" s="36">
        <v>193</v>
      </c>
      <c r="Y216" s="25" t="e">
        <f>COUNTIF(#REF!,CONCATENATE($Y$22,X216))</f>
        <v>#REF!</v>
      </c>
      <c r="Z216" s="25" t="e">
        <f>COUNTIF(#REF!,CONCATENATE($Y$22,X216))</f>
        <v>#REF!</v>
      </c>
      <c r="AA216" s="25" t="e">
        <f>COUNTIF(#REF!,CONCATENATE($AA$22,X216))</f>
        <v>#REF!</v>
      </c>
      <c r="AB216" s="25" t="e">
        <f>COUNTIF(#REF!,CONCATENATE($AB$22,X216))</f>
        <v>#REF!</v>
      </c>
      <c r="AC216" s="6" t="e">
        <f t="shared" si="13"/>
        <v>#REF!</v>
      </c>
    </row>
    <row r="217" spans="2:29" x14ac:dyDescent="0.2">
      <c r="B217" s="15">
        <v>194</v>
      </c>
      <c r="C217" s="23" t="e">
        <f>COUNTIF(#REF!,FORMULAS!B217)</f>
        <v>#REF!</v>
      </c>
      <c r="D217" s="3" t="e">
        <f>COUNTIF(#REF!,FORMULAS!B217)</f>
        <v>#REF!</v>
      </c>
      <c r="E217" s="3" t="e">
        <f>COUNTIF(#REF!,FORMULAS!B217)</f>
        <v>#REF!</v>
      </c>
      <c r="F217" s="3" t="e">
        <f>COUNTIF(#REF!,FORMULAS!B217)</f>
        <v>#REF!</v>
      </c>
      <c r="G217" s="24" t="e">
        <f t="shared" ref="G217:G280" si="14">SUM(C217:F217)</f>
        <v>#REF!</v>
      </c>
      <c r="H217" s="18"/>
      <c r="I217" s="15">
        <v>194</v>
      </c>
      <c r="J217" s="25" t="e">
        <f>COUNTIFS(#REF!,FORMULAS!I217,#REF!,"&gt;=70%")</f>
        <v>#REF!</v>
      </c>
      <c r="K217" s="22" t="e">
        <f>COUNTIFS(#REF!,FORMULAS!I217,#REF!,"&gt;=70%")</f>
        <v>#REF!</v>
      </c>
      <c r="L217" s="22" t="e">
        <f>COUNTIFS(#REF!,FORMULAS!I217,#REF!,"&gt;=70%")</f>
        <v>#REF!</v>
      </c>
      <c r="M217" s="22" t="e">
        <f>COUNTIFS(#REF!,FORMULAS!I217,#REF!,"&gt;=70%")</f>
        <v>#REF!</v>
      </c>
      <c r="N217" s="6" t="e">
        <f t="shared" ref="N217:N276" si="15">SUM(J217:M217)</f>
        <v>#REF!</v>
      </c>
      <c r="O217" s="26" t="e">
        <f t="shared" ref="O217:O276" si="16">N217/G217</f>
        <v>#REF!</v>
      </c>
      <c r="X217" s="36">
        <v>194</v>
      </c>
      <c r="Y217" s="25" t="e">
        <f>COUNTIF(#REF!,CONCATENATE($Y$22,X217))</f>
        <v>#REF!</v>
      </c>
      <c r="Z217" s="25" t="e">
        <f>COUNTIF(#REF!,CONCATENATE($Y$22,X217))</f>
        <v>#REF!</v>
      </c>
      <c r="AA217" s="25" t="e">
        <f>COUNTIF(#REF!,CONCATENATE($AA$22,X217))</f>
        <v>#REF!</v>
      </c>
      <c r="AB217" s="25" t="e">
        <f>COUNTIF(#REF!,CONCATENATE($AB$22,X217))</f>
        <v>#REF!</v>
      </c>
      <c r="AC217" s="6" t="e">
        <f t="shared" ref="AC217:AC276" si="17">SUM(Y217:AB217)</f>
        <v>#REF!</v>
      </c>
    </row>
    <row r="218" spans="2:29" x14ac:dyDescent="0.2">
      <c r="B218" s="15">
        <v>195</v>
      </c>
      <c r="C218" s="23" t="e">
        <f>COUNTIF(#REF!,FORMULAS!B218)</f>
        <v>#REF!</v>
      </c>
      <c r="D218" s="3" t="e">
        <f>COUNTIF(#REF!,FORMULAS!B218)</f>
        <v>#REF!</v>
      </c>
      <c r="E218" s="3" t="e">
        <f>COUNTIF(#REF!,FORMULAS!B218)</f>
        <v>#REF!</v>
      </c>
      <c r="F218" s="3" t="e">
        <f>COUNTIF(#REF!,FORMULAS!B218)</f>
        <v>#REF!</v>
      </c>
      <c r="G218" s="24" t="e">
        <f t="shared" si="14"/>
        <v>#REF!</v>
      </c>
      <c r="H218" s="18"/>
      <c r="I218" s="15">
        <v>195</v>
      </c>
      <c r="J218" s="25" t="e">
        <f>COUNTIFS(#REF!,FORMULAS!I218,#REF!,"&gt;=70%")</f>
        <v>#REF!</v>
      </c>
      <c r="K218" s="22" t="e">
        <f>COUNTIFS(#REF!,FORMULAS!I218,#REF!,"&gt;=70%")</f>
        <v>#REF!</v>
      </c>
      <c r="L218" s="22" t="e">
        <f>COUNTIFS(#REF!,FORMULAS!I218,#REF!,"&gt;=70%")</f>
        <v>#REF!</v>
      </c>
      <c r="M218" s="22" t="e">
        <f>COUNTIFS(#REF!,FORMULAS!I218,#REF!,"&gt;=70%")</f>
        <v>#REF!</v>
      </c>
      <c r="N218" s="6" t="e">
        <f t="shared" si="15"/>
        <v>#REF!</v>
      </c>
      <c r="O218" s="26" t="e">
        <f t="shared" si="16"/>
        <v>#REF!</v>
      </c>
      <c r="X218" s="36">
        <v>195</v>
      </c>
      <c r="Y218" s="25" t="e">
        <f>COUNTIF(#REF!,CONCATENATE($Y$22,X218))</f>
        <v>#REF!</v>
      </c>
      <c r="Z218" s="25" t="e">
        <f>COUNTIF(#REF!,CONCATENATE($Y$22,X218))</f>
        <v>#REF!</v>
      </c>
      <c r="AA218" s="25" t="e">
        <f>COUNTIF(#REF!,CONCATENATE($AA$22,X218))</f>
        <v>#REF!</v>
      </c>
      <c r="AB218" s="25" t="e">
        <f>COUNTIF(#REF!,CONCATENATE($AB$22,X218))</f>
        <v>#REF!</v>
      </c>
      <c r="AC218" s="6" t="e">
        <f t="shared" si="17"/>
        <v>#REF!</v>
      </c>
    </row>
    <row r="219" spans="2:29" x14ac:dyDescent="0.2">
      <c r="B219" s="15">
        <v>196</v>
      </c>
      <c r="C219" s="23" t="e">
        <f>COUNTIF(#REF!,FORMULAS!B219)</f>
        <v>#REF!</v>
      </c>
      <c r="D219" s="3" t="e">
        <f>COUNTIF(#REF!,FORMULAS!B219)</f>
        <v>#REF!</v>
      </c>
      <c r="E219" s="3" t="e">
        <f>COUNTIF(#REF!,FORMULAS!B219)</f>
        <v>#REF!</v>
      </c>
      <c r="F219" s="3" t="e">
        <f>COUNTIF(#REF!,FORMULAS!B219)</f>
        <v>#REF!</v>
      </c>
      <c r="G219" s="24" t="e">
        <f t="shared" si="14"/>
        <v>#REF!</v>
      </c>
      <c r="H219" s="18"/>
      <c r="I219" s="15">
        <v>196</v>
      </c>
      <c r="J219" s="25" t="e">
        <f>COUNTIFS(#REF!,FORMULAS!I219,#REF!,"&gt;=70%")</f>
        <v>#REF!</v>
      </c>
      <c r="K219" s="22" t="e">
        <f>COUNTIFS(#REF!,FORMULAS!I219,#REF!,"&gt;=70%")</f>
        <v>#REF!</v>
      </c>
      <c r="L219" s="22" t="e">
        <f>COUNTIFS(#REF!,FORMULAS!I219,#REF!,"&gt;=70%")</f>
        <v>#REF!</v>
      </c>
      <c r="M219" s="22" t="e">
        <f>COUNTIFS(#REF!,FORMULAS!I219,#REF!,"&gt;=70%")</f>
        <v>#REF!</v>
      </c>
      <c r="N219" s="6" t="e">
        <f t="shared" si="15"/>
        <v>#REF!</v>
      </c>
      <c r="O219" s="26" t="e">
        <f t="shared" si="16"/>
        <v>#REF!</v>
      </c>
      <c r="X219" s="36">
        <v>196</v>
      </c>
      <c r="Y219" s="25" t="e">
        <f>COUNTIF(#REF!,CONCATENATE($Y$22,X219))</f>
        <v>#REF!</v>
      </c>
      <c r="Z219" s="25" t="e">
        <f>COUNTIF(#REF!,CONCATENATE($Y$22,X219))</f>
        <v>#REF!</v>
      </c>
      <c r="AA219" s="25" t="e">
        <f>COUNTIF(#REF!,CONCATENATE($AA$22,X219))</f>
        <v>#REF!</v>
      </c>
      <c r="AB219" s="25" t="e">
        <f>COUNTIF(#REF!,CONCATENATE($AB$22,X219))</f>
        <v>#REF!</v>
      </c>
      <c r="AC219" s="6" t="e">
        <f t="shared" si="17"/>
        <v>#REF!</v>
      </c>
    </row>
    <row r="220" spans="2:29" x14ac:dyDescent="0.2">
      <c r="B220" s="15">
        <v>197</v>
      </c>
      <c r="C220" s="23" t="e">
        <f>COUNTIF(#REF!,FORMULAS!B220)</f>
        <v>#REF!</v>
      </c>
      <c r="D220" s="3" t="e">
        <f>COUNTIF(#REF!,FORMULAS!B220)</f>
        <v>#REF!</v>
      </c>
      <c r="E220" s="3" t="e">
        <f>COUNTIF(#REF!,FORMULAS!B220)</f>
        <v>#REF!</v>
      </c>
      <c r="F220" s="3" t="e">
        <f>COUNTIF(#REF!,FORMULAS!B220)</f>
        <v>#REF!</v>
      </c>
      <c r="G220" s="24" t="e">
        <f t="shared" si="14"/>
        <v>#REF!</v>
      </c>
      <c r="H220" s="18"/>
      <c r="I220" s="15">
        <v>197</v>
      </c>
      <c r="J220" s="25" t="e">
        <f>COUNTIFS(#REF!,FORMULAS!I220,#REF!,"&gt;=70%")</f>
        <v>#REF!</v>
      </c>
      <c r="K220" s="22" t="e">
        <f>COUNTIFS(#REF!,FORMULAS!I220,#REF!,"&gt;=70%")</f>
        <v>#REF!</v>
      </c>
      <c r="L220" s="22" t="e">
        <f>COUNTIFS(#REF!,FORMULAS!I220,#REF!,"&gt;=70%")</f>
        <v>#REF!</v>
      </c>
      <c r="M220" s="22" t="e">
        <f>COUNTIFS(#REF!,FORMULAS!I220,#REF!,"&gt;=70%")</f>
        <v>#REF!</v>
      </c>
      <c r="N220" s="6" t="e">
        <f t="shared" si="15"/>
        <v>#REF!</v>
      </c>
      <c r="O220" s="26" t="e">
        <f t="shared" si="16"/>
        <v>#REF!</v>
      </c>
      <c r="X220" s="36">
        <v>197</v>
      </c>
      <c r="Y220" s="25" t="e">
        <f>COUNTIF(#REF!,CONCATENATE($Y$22,X220))</f>
        <v>#REF!</v>
      </c>
      <c r="Z220" s="25" t="e">
        <f>COUNTIF(#REF!,CONCATENATE($Y$22,X220))</f>
        <v>#REF!</v>
      </c>
      <c r="AA220" s="25" t="e">
        <f>COUNTIF(#REF!,CONCATENATE($AA$22,X220))</f>
        <v>#REF!</v>
      </c>
      <c r="AB220" s="25" t="e">
        <f>COUNTIF(#REF!,CONCATENATE($AB$22,X220))</f>
        <v>#REF!</v>
      </c>
      <c r="AC220" s="6" t="e">
        <f t="shared" si="17"/>
        <v>#REF!</v>
      </c>
    </row>
    <row r="221" spans="2:29" x14ac:dyDescent="0.2">
      <c r="B221" s="15">
        <v>198</v>
      </c>
      <c r="C221" s="23" t="e">
        <f>COUNTIF(#REF!,FORMULAS!B221)</f>
        <v>#REF!</v>
      </c>
      <c r="D221" s="3" t="e">
        <f>COUNTIF(#REF!,FORMULAS!B221)</f>
        <v>#REF!</v>
      </c>
      <c r="E221" s="3" t="e">
        <f>COUNTIF(#REF!,FORMULAS!B221)</f>
        <v>#REF!</v>
      </c>
      <c r="F221" s="3" t="e">
        <f>COUNTIF(#REF!,FORMULAS!B221)</f>
        <v>#REF!</v>
      </c>
      <c r="G221" s="24" t="e">
        <f t="shared" si="14"/>
        <v>#REF!</v>
      </c>
      <c r="H221" s="18"/>
      <c r="I221" s="15">
        <v>198</v>
      </c>
      <c r="J221" s="25" t="e">
        <f>COUNTIFS(#REF!,FORMULAS!I221,#REF!,"&gt;=70%")</f>
        <v>#REF!</v>
      </c>
      <c r="K221" s="22" t="e">
        <f>COUNTIFS(#REF!,FORMULAS!I221,#REF!,"&gt;=70%")</f>
        <v>#REF!</v>
      </c>
      <c r="L221" s="22" t="e">
        <f>COUNTIFS(#REF!,FORMULAS!I221,#REF!,"&gt;=70%")</f>
        <v>#REF!</v>
      </c>
      <c r="M221" s="22" t="e">
        <f>COUNTIFS(#REF!,FORMULAS!I221,#REF!,"&gt;=70%")</f>
        <v>#REF!</v>
      </c>
      <c r="N221" s="6" t="e">
        <f t="shared" si="15"/>
        <v>#REF!</v>
      </c>
      <c r="O221" s="26" t="e">
        <f t="shared" si="16"/>
        <v>#REF!</v>
      </c>
      <c r="X221" s="36">
        <v>198</v>
      </c>
      <c r="Y221" s="25" t="e">
        <f>COUNTIF(#REF!,CONCATENATE($Y$22,X221))</f>
        <v>#REF!</v>
      </c>
      <c r="Z221" s="25" t="e">
        <f>COUNTIF(#REF!,CONCATENATE($Y$22,X221))</f>
        <v>#REF!</v>
      </c>
      <c r="AA221" s="25" t="e">
        <f>COUNTIF(#REF!,CONCATENATE($AA$22,X221))</f>
        <v>#REF!</v>
      </c>
      <c r="AB221" s="25" t="e">
        <f>COUNTIF(#REF!,CONCATENATE($AB$22,X221))</f>
        <v>#REF!</v>
      </c>
      <c r="AC221" s="6" t="e">
        <f t="shared" si="17"/>
        <v>#REF!</v>
      </c>
    </row>
    <row r="222" spans="2:29" x14ac:dyDescent="0.2">
      <c r="B222" s="15">
        <v>199</v>
      </c>
      <c r="C222" s="23" t="e">
        <f>COUNTIF(#REF!,FORMULAS!B222)</f>
        <v>#REF!</v>
      </c>
      <c r="D222" s="3" t="e">
        <f>COUNTIF(#REF!,FORMULAS!B222)</f>
        <v>#REF!</v>
      </c>
      <c r="E222" s="3" t="e">
        <f>COUNTIF(#REF!,FORMULAS!B222)</f>
        <v>#REF!</v>
      </c>
      <c r="F222" s="3" t="e">
        <f>COUNTIF(#REF!,FORMULAS!B222)</f>
        <v>#REF!</v>
      </c>
      <c r="G222" s="24" t="e">
        <f t="shared" si="14"/>
        <v>#REF!</v>
      </c>
      <c r="H222" s="18"/>
      <c r="I222" s="15">
        <v>199</v>
      </c>
      <c r="J222" s="25" t="e">
        <f>COUNTIFS(#REF!,FORMULAS!I222,#REF!,"&gt;=70%")</f>
        <v>#REF!</v>
      </c>
      <c r="K222" s="22" t="e">
        <f>COUNTIFS(#REF!,FORMULAS!I222,#REF!,"&gt;=70%")</f>
        <v>#REF!</v>
      </c>
      <c r="L222" s="22" t="e">
        <f>COUNTIFS(#REF!,FORMULAS!I222,#REF!,"&gt;=70%")</f>
        <v>#REF!</v>
      </c>
      <c r="M222" s="22" t="e">
        <f>COUNTIFS(#REF!,FORMULAS!I222,#REF!,"&gt;=70%")</f>
        <v>#REF!</v>
      </c>
      <c r="N222" s="6" t="e">
        <f t="shared" si="15"/>
        <v>#REF!</v>
      </c>
      <c r="O222" s="26" t="e">
        <f t="shared" si="16"/>
        <v>#REF!</v>
      </c>
      <c r="X222" s="36">
        <v>199</v>
      </c>
      <c r="Y222" s="25" t="e">
        <f>COUNTIF(#REF!,CONCATENATE($Y$22,X222))</f>
        <v>#REF!</v>
      </c>
      <c r="Z222" s="25" t="e">
        <f>COUNTIF(#REF!,CONCATENATE($Y$22,X222))</f>
        <v>#REF!</v>
      </c>
      <c r="AA222" s="25" t="e">
        <f>COUNTIF(#REF!,CONCATENATE($AA$22,X222))</f>
        <v>#REF!</v>
      </c>
      <c r="AB222" s="25" t="e">
        <f>COUNTIF(#REF!,CONCATENATE($AB$22,X222))</f>
        <v>#REF!</v>
      </c>
      <c r="AC222" s="6" t="e">
        <f t="shared" si="17"/>
        <v>#REF!</v>
      </c>
    </row>
    <row r="223" spans="2:29" x14ac:dyDescent="0.2">
      <c r="B223" s="15">
        <v>200</v>
      </c>
      <c r="C223" s="23" t="e">
        <f>COUNTIF(#REF!,FORMULAS!B223)</f>
        <v>#REF!</v>
      </c>
      <c r="D223" s="3" t="e">
        <f>COUNTIF(#REF!,FORMULAS!B223)</f>
        <v>#REF!</v>
      </c>
      <c r="E223" s="3" t="e">
        <f>COUNTIF(#REF!,FORMULAS!B223)</f>
        <v>#REF!</v>
      </c>
      <c r="F223" s="3" t="e">
        <f>COUNTIF(#REF!,FORMULAS!B223)</f>
        <v>#REF!</v>
      </c>
      <c r="G223" s="24" t="e">
        <f t="shared" si="14"/>
        <v>#REF!</v>
      </c>
      <c r="H223" s="18"/>
      <c r="I223" s="15">
        <v>200</v>
      </c>
      <c r="J223" s="25" t="e">
        <f>COUNTIFS(#REF!,FORMULAS!I223,#REF!,"&gt;=70%")</f>
        <v>#REF!</v>
      </c>
      <c r="K223" s="22" t="e">
        <f>COUNTIFS(#REF!,FORMULAS!I223,#REF!,"&gt;=70%")</f>
        <v>#REF!</v>
      </c>
      <c r="L223" s="22" t="e">
        <f>COUNTIFS(#REF!,FORMULAS!I223,#REF!,"&gt;=70%")</f>
        <v>#REF!</v>
      </c>
      <c r="M223" s="22" t="e">
        <f>COUNTIFS(#REF!,FORMULAS!I223,#REF!,"&gt;=70%")</f>
        <v>#REF!</v>
      </c>
      <c r="N223" s="6" t="e">
        <f t="shared" si="15"/>
        <v>#REF!</v>
      </c>
      <c r="O223" s="26" t="e">
        <f t="shared" si="16"/>
        <v>#REF!</v>
      </c>
      <c r="X223" s="36">
        <v>200</v>
      </c>
      <c r="Y223" s="25" t="e">
        <f>COUNTIF(#REF!,CONCATENATE($Y$22,X223))</f>
        <v>#REF!</v>
      </c>
      <c r="Z223" s="25" t="e">
        <f>COUNTIF(#REF!,CONCATENATE($Y$22,X223))</f>
        <v>#REF!</v>
      </c>
      <c r="AA223" s="25" t="e">
        <f>COUNTIF(#REF!,CONCATENATE($AA$22,X223))</f>
        <v>#REF!</v>
      </c>
      <c r="AB223" s="25" t="e">
        <f>COUNTIF(#REF!,CONCATENATE($AB$22,X223))</f>
        <v>#REF!</v>
      </c>
      <c r="AC223" s="6" t="e">
        <f t="shared" si="17"/>
        <v>#REF!</v>
      </c>
    </row>
    <row r="224" spans="2:29" x14ac:dyDescent="0.2">
      <c r="B224" s="15">
        <v>201</v>
      </c>
      <c r="C224" s="23" t="e">
        <f>COUNTIF(#REF!,FORMULAS!B224)</f>
        <v>#REF!</v>
      </c>
      <c r="D224" s="3" t="e">
        <f>COUNTIF(#REF!,FORMULAS!B224)</f>
        <v>#REF!</v>
      </c>
      <c r="E224" s="3" t="e">
        <f>COUNTIF(#REF!,FORMULAS!B224)</f>
        <v>#REF!</v>
      </c>
      <c r="F224" s="3" t="e">
        <f>COUNTIF(#REF!,FORMULAS!B224)</f>
        <v>#REF!</v>
      </c>
      <c r="G224" s="24" t="e">
        <f t="shared" si="14"/>
        <v>#REF!</v>
      </c>
      <c r="H224" s="18"/>
      <c r="I224" s="15">
        <v>201</v>
      </c>
      <c r="J224" s="25" t="e">
        <f>COUNTIFS(#REF!,FORMULAS!I224,#REF!,"&gt;=70%")</f>
        <v>#REF!</v>
      </c>
      <c r="K224" s="22" t="e">
        <f>COUNTIFS(#REF!,FORMULAS!I224,#REF!,"&gt;=70%")</f>
        <v>#REF!</v>
      </c>
      <c r="L224" s="22" t="e">
        <f>COUNTIFS(#REF!,FORMULAS!I224,#REF!,"&gt;=70%")</f>
        <v>#REF!</v>
      </c>
      <c r="M224" s="22" t="e">
        <f>COUNTIFS(#REF!,FORMULAS!I224,#REF!,"&gt;=70%")</f>
        <v>#REF!</v>
      </c>
      <c r="N224" s="6" t="e">
        <f t="shared" si="15"/>
        <v>#REF!</v>
      </c>
      <c r="O224" s="26" t="e">
        <f t="shared" si="16"/>
        <v>#REF!</v>
      </c>
      <c r="X224" s="36">
        <v>201</v>
      </c>
      <c r="Y224" s="25" t="e">
        <f>COUNTIF(#REF!,CONCATENATE($Y$22,X224))</f>
        <v>#REF!</v>
      </c>
      <c r="Z224" s="25" t="e">
        <f>COUNTIF(#REF!,CONCATENATE($Y$22,X224))</f>
        <v>#REF!</v>
      </c>
      <c r="AA224" s="25" t="e">
        <f>COUNTIF(#REF!,CONCATENATE($AA$22,X224))</f>
        <v>#REF!</v>
      </c>
      <c r="AB224" s="25" t="e">
        <f>COUNTIF(#REF!,CONCATENATE($AB$22,X224))</f>
        <v>#REF!</v>
      </c>
      <c r="AC224" s="6" t="e">
        <f t="shared" si="17"/>
        <v>#REF!</v>
      </c>
    </row>
    <row r="225" spans="2:29" x14ac:dyDescent="0.2">
      <c r="B225" s="15">
        <v>202</v>
      </c>
      <c r="C225" s="23" t="e">
        <f>COUNTIF(#REF!,FORMULAS!B225)</f>
        <v>#REF!</v>
      </c>
      <c r="D225" s="3" t="e">
        <f>COUNTIF(#REF!,FORMULAS!B225)</f>
        <v>#REF!</v>
      </c>
      <c r="E225" s="3" t="e">
        <f>COUNTIF(#REF!,FORMULAS!B225)</f>
        <v>#REF!</v>
      </c>
      <c r="F225" s="3" t="e">
        <f>COUNTIF(#REF!,FORMULAS!B225)</f>
        <v>#REF!</v>
      </c>
      <c r="G225" s="24" t="e">
        <f t="shared" si="14"/>
        <v>#REF!</v>
      </c>
      <c r="H225" s="18"/>
      <c r="I225" s="15">
        <v>202</v>
      </c>
      <c r="J225" s="25" t="e">
        <f>COUNTIFS(#REF!,FORMULAS!I225,#REF!,"&gt;=70%")</f>
        <v>#REF!</v>
      </c>
      <c r="K225" s="22" t="e">
        <f>COUNTIFS(#REF!,FORMULAS!I225,#REF!,"&gt;=70%")</f>
        <v>#REF!</v>
      </c>
      <c r="L225" s="22" t="e">
        <f>COUNTIFS(#REF!,FORMULAS!I225,#REF!,"&gt;=70%")</f>
        <v>#REF!</v>
      </c>
      <c r="M225" s="22" t="e">
        <f>COUNTIFS(#REF!,FORMULAS!I225,#REF!,"&gt;=70%")</f>
        <v>#REF!</v>
      </c>
      <c r="N225" s="6" t="e">
        <f t="shared" si="15"/>
        <v>#REF!</v>
      </c>
      <c r="O225" s="26" t="e">
        <f t="shared" si="16"/>
        <v>#REF!</v>
      </c>
      <c r="X225" s="36">
        <v>202</v>
      </c>
      <c r="Y225" s="25" t="e">
        <f>COUNTIF(#REF!,CONCATENATE($Y$22,X225))</f>
        <v>#REF!</v>
      </c>
      <c r="Z225" s="25" t="e">
        <f>COUNTIF(#REF!,CONCATENATE($Y$22,X225))</f>
        <v>#REF!</v>
      </c>
      <c r="AA225" s="25" t="e">
        <f>COUNTIF(#REF!,CONCATENATE($AA$22,X225))</f>
        <v>#REF!</v>
      </c>
      <c r="AB225" s="25" t="e">
        <f>COUNTIF(#REF!,CONCATENATE($AB$22,X225))</f>
        <v>#REF!</v>
      </c>
      <c r="AC225" s="6" t="e">
        <f t="shared" si="17"/>
        <v>#REF!</v>
      </c>
    </row>
    <row r="226" spans="2:29" x14ac:dyDescent="0.2">
      <c r="B226" s="15">
        <v>203</v>
      </c>
      <c r="C226" s="23" t="e">
        <f>COUNTIF(#REF!,FORMULAS!B226)</f>
        <v>#REF!</v>
      </c>
      <c r="D226" s="3" t="e">
        <f>COUNTIF(#REF!,FORMULAS!B226)</f>
        <v>#REF!</v>
      </c>
      <c r="E226" s="3" t="e">
        <f>COUNTIF(#REF!,FORMULAS!B226)</f>
        <v>#REF!</v>
      </c>
      <c r="F226" s="3" t="e">
        <f>COUNTIF(#REF!,FORMULAS!B226)</f>
        <v>#REF!</v>
      </c>
      <c r="G226" s="24" t="e">
        <f t="shared" si="14"/>
        <v>#REF!</v>
      </c>
      <c r="H226" s="18"/>
      <c r="I226" s="15">
        <v>203</v>
      </c>
      <c r="J226" s="25" t="e">
        <f>COUNTIFS(#REF!,FORMULAS!I226,#REF!,"&gt;=70%")</f>
        <v>#REF!</v>
      </c>
      <c r="K226" s="22" t="e">
        <f>COUNTIFS(#REF!,FORMULAS!I226,#REF!,"&gt;=70%")</f>
        <v>#REF!</v>
      </c>
      <c r="L226" s="22" t="e">
        <f>COUNTIFS(#REF!,FORMULAS!I226,#REF!,"&gt;=70%")</f>
        <v>#REF!</v>
      </c>
      <c r="M226" s="22" t="e">
        <f>COUNTIFS(#REF!,FORMULAS!I226,#REF!,"&gt;=70%")</f>
        <v>#REF!</v>
      </c>
      <c r="N226" s="6" t="e">
        <f t="shared" si="15"/>
        <v>#REF!</v>
      </c>
      <c r="O226" s="26" t="e">
        <f t="shared" si="16"/>
        <v>#REF!</v>
      </c>
      <c r="X226" s="36">
        <v>203</v>
      </c>
      <c r="Y226" s="25" t="e">
        <f>COUNTIF(#REF!,CONCATENATE($Y$22,X226))</f>
        <v>#REF!</v>
      </c>
      <c r="Z226" s="25" t="e">
        <f>COUNTIF(#REF!,CONCATENATE($Y$22,X226))</f>
        <v>#REF!</v>
      </c>
      <c r="AA226" s="25" t="e">
        <f>COUNTIF(#REF!,CONCATENATE($AA$22,X226))</f>
        <v>#REF!</v>
      </c>
      <c r="AB226" s="25" t="e">
        <f>COUNTIF(#REF!,CONCATENATE($AB$22,X226))</f>
        <v>#REF!</v>
      </c>
      <c r="AC226" s="6" t="e">
        <f t="shared" si="17"/>
        <v>#REF!</v>
      </c>
    </row>
    <row r="227" spans="2:29" x14ac:dyDescent="0.2">
      <c r="B227" s="15">
        <v>204</v>
      </c>
      <c r="C227" s="23" t="e">
        <f>COUNTIF(#REF!,FORMULAS!B227)</f>
        <v>#REF!</v>
      </c>
      <c r="D227" s="3" t="e">
        <f>COUNTIF(#REF!,FORMULAS!B227)</f>
        <v>#REF!</v>
      </c>
      <c r="E227" s="3" t="e">
        <f>COUNTIF(#REF!,FORMULAS!B227)</f>
        <v>#REF!</v>
      </c>
      <c r="F227" s="3" t="e">
        <f>COUNTIF(#REF!,FORMULAS!B227)</f>
        <v>#REF!</v>
      </c>
      <c r="G227" s="24" t="e">
        <f t="shared" si="14"/>
        <v>#REF!</v>
      </c>
      <c r="H227" s="18"/>
      <c r="I227" s="15">
        <v>204</v>
      </c>
      <c r="J227" s="25" t="e">
        <f>COUNTIFS(#REF!,FORMULAS!I227,#REF!,"&gt;=70%")</f>
        <v>#REF!</v>
      </c>
      <c r="K227" s="22" t="e">
        <f>COUNTIFS(#REF!,FORMULAS!I227,#REF!,"&gt;=70%")</f>
        <v>#REF!</v>
      </c>
      <c r="L227" s="22" t="e">
        <f>COUNTIFS(#REF!,FORMULAS!I227,#REF!,"&gt;=70%")</f>
        <v>#REF!</v>
      </c>
      <c r="M227" s="22" t="e">
        <f>COUNTIFS(#REF!,FORMULAS!I227,#REF!,"&gt;=70%")</f>
        <v>#REF!</v>
      </c>
      <c r="N227" s="6" t="e">
        <f t="shared" si="15"/>
        <v>#REF!</v>
      </c>
      <c r="O227" s="26" t="e">
        <f t="shared" si="16"/>
        <v>#REF!</v>
      </c>
      <c r="X227" s="36">
        <v>204</v>
      </c>
      <c r="Y227" s="25" t="e">
        <f>COUNTIF(#REF!,CONCATENATE($Y$22,X227))</f>
        <v>#REF!</v>
      </c>
      <c r="Z227" s="25" t="e">
        <f>COUNTIF(#REF!,CONCATENATE($Y$22,X227))</f>
        <v>#REF!</v>
      </c>
      <c r="AA227" s="25" t="e">
        <f>COUNTIF(#REF!,CONCATENATE($AA$22,X227))</f>
        <v>#REF!</v>
      </c>
      <c r="AB227" s="25" t="e">
        <f>COUNTIF(#REF!,CONCATENATE($AB$22,X227))</f>
        <v>#REF!</v>
      </c>
      <c r="AC227" s="6" t="e">
        <f t="shared" si="17"/>
        <v>#REF!</v>
      </c>
    </row>
    <row r="228" spans="2:29" x14ac:dyDescent="0.2">
      <c r="B228" s="15">
        <v>205</v>
      </c>
      <c r="C228" s="23" t="e">
        <f>COUNTIF(#REF!,FORMULAS!B228)</f>
        <v>#REF!</v>
      </c>
      <c r="D228" s="3" t="e">
        <f>COUNTIF(#REF!,FORMULAS!B228)</f>
        <v>#REF!</v>
      </c>
      <c r="E228" s="3" t="e">
        <f>COUNTIF(#REF!,FORMULAS!B228)</f>
        <v>#REF!</v>
      </c>
      <c r="F228" s="3" t="e">
        <f>COUNTIF(#REF!,FORMULAS!B228)</f>
        <v>#REF!</v>
      </c>
      <c r="G228" s="24" t="e">
        <f t="shared" si="14"/>
        <v>#REF!</v>
      </c>
      <c r="H228" s="18"/>
      <c r="I228" s="15">
        <v>205</v>
      </c>
      <c r="J228" s="25" t="e">
        <f>COUNTIFS(#REF!,FORMULAS!I228,#REF!,"&gt;=70%")</f>
        <v>#REF!</v>
      </c>
      <c r="K228" s="22" t="e">
        <f>COUNTIFS(#REF!,FORMULAS!I228,#REF!,"&gt;=70%")</f>
        <v>#REF!</v>
      </c>
      <c r="L228" s="22" t="e">
        <f>COUNTIFS(#REF!,FORMULAS!I228,#REF!,"&gt;=70%")</f>
        <v>#REF!</v>
      </c>
      <c r="M228" s="22" t="e">
        <f>COUNTIFS(#REF!,FORMULAS!I228,#REF!,"&gt;=70%")</f>
        <v>#REF!</v>
      </c>
      <c r="N228" s="6" t="e">
        <f t="shared" si="15"/>
        <v>#REF!</v>
      </c>
      <c r="O228" s="26" t="e">
        <f t="shared" si="16"/>
        <v>#REF!</v>
      </c>
      <c r="X228" s="36">
        <v>205</v>
      </c>
      <c r="Y228" s="25" t="e">
        <f>COUNTIF(#REF!,CONCATENATE($Y$22,X228))</f>
        <v>#REF!</v>
      </c>
      <c r="Z228" s="25" t="e">
        <f>COUNTIF(#REF!,CONCATENATE($Y$22,X228))</f>
        <v>#REF!</v>
      </c>
      <c r="AA228" s="25" t="e">
        <f>COUNTIF(#REF!,CONCATENATE($AA$22,X228))</f>
        <v>#REF!</v>
      </c>
      <c r="AB228" s="25" t="e">
        <f>COUNTIF(#REF!,CONCATENATE($AB$22,X228))</f>
        <v>#REF!</v>
      </c>
      <c r="AC228" s="6" t="e">
        <f t="shared" si="17"/>
        <v>#REF!</v>
      </c>
    </row>
    <row r="229" spans="2:29" x14ac:dyDescent="0.2">
      <c r="B229" s="15">
        <v>206</v>
      </c>
      <c r="C229" s="23" t="e">
        <f>COUNTIF(#REF!,FORMULAS!B229)</f>
        <v>#REF!</v>
      </c>
      <c r="D229" s="3" t="e">
        <f>COUNTIF(#REF!,FORMULAS!B229)</f>
        <v>#REF!</v>
      </c>
      <c r="E229" s="3" t="e">
        <f>COUNTIF(#REF!,FORMULAS!B229)</f>
        <v>#REF!</v>
      </c>
      <c r="F229" s="3" t="e">
        <f>COUNTIF(#REF!,FORMULAS!B229)</f>
        <v>#REF!</v>
      </c>
      <c r="G229" s="24" t="e">
        <f t="shared" si="14"/>
        <v>#REF!</v>
      </c>
      <c r="H229" s="18"/>
      <c r="I229" s="15">
        <v>206</v>
      </c>
      <c r="J229" s="25" t="e">
        <f>COUNTIFS(#REF!,FORMULAS!I229,#REF!,"&gt;=70%")</f>
        <v>#REF!</v>
      </c>
      <c r="K229" s="22" t="e">
        <f>COUNTIFS(#REF!,FORMULAS!I229,#REF!,"&gt;=70%")</f>
        <v>#REF!</v>
      </c>
      <c r="L229" s="22" t="e">
        <f>COUNTIFS(#REF!,FORMULAS!I229,#REF!,"&gt;=70%")</f>
        <v>#REF!</v>
      </c>
      <c r="M229" s="22" t="e">
        <f>COUNTIFS(#REF!,FORMULAS!I229,#REF!,"&gt;=70%")</f>
        <v>#REF!</v>
      </c>
      <c r="N229" s="6" t="e">
        <f t="shared" si="15"/>
        <v>#REF!</v>
      </c>
      <c r="O229" s="26" t="e">
        <f t="shared" si="16"/>
        <v>#REF!</v>
      </c>
      <c r="X229" s="36">
        <v>206</v>
      </c>
      <c r="Y229" s="25" t="e">
        <f>COUNTIF(#REF!,CONCATENATE($Y$22,X229))</f>
        <v>#REF!</v>
      </c>
      <c r="Z229" s="25" t="e">
        <f>COUNTIF(#REF!,CONCATENATE($Y$22,X229))</f>
        <v>#REF!</v>
      </c>
      <c r="AA229" s="25" t="e">
        <f>COUNTIF(#REF!,CONCATENATE($AA$22,X229))</f>
        <v>#REF!</v>
      </c>
      <c r="AB229" s="25" t="e">
        <f>COUNTIF(#REF!,CONCATENATE($AB$22,X229))</f>
        <v>#REF!</v>
      </c>
      <c r="AC229" s="6" t="e">
        <f t="shared" si="17"/>
        <v>#REF!</v>
      </c>
    </row>
    <row r="230" spans="2:29" x14ac:dyDescent="0.2">
      <c r="B230" s="15">
        <v>207</v>
      </c>
      <c r="C230" s="23" t="e">
        <f>COUNTIF(#REF!,FORMULAS!B230)</f>
        <v>#REF!</v>
      </c>
      <c r="D230" s="3" t="e">
        <f>COUNTIF(#REF!,FORMULAS!B230)</f>
        <v>#REF!</v>
      </c>
      <c r="E230" s="3" t="e">
        <f>COUNTIF(#REF!,FORMULAS!B230)</f>
        <v>#REF!</v>
      </c>
      <c r="F230" s="3" t="e">
        <f>COUNTIF(#REF!,FORMULAS!B230)</f>
        <v>#REF!</v>
      </c>
      <c r="G230" s="24" t="e">
        <f t="shared" si="14"/>
        <v>#REF!</v>
      </c>
      <c r="H230" s="18"/>
      <c r="I230" s="15">
        <v>207</v>
      </c>
      <c r="J230" s="25" t="e">
        <f>COUNTIFS(#REF!,FORMULAS!I230,#REF!,"&gt;=70%")</f>
        <v>#REF!</v>
      </c>
      <c r="K230" s="22" t="e">
        <f>COUNTIFS(#REF!,FORMULAS!I230,#REF!,"&gt;=70%")</f>
        <v>#REF!</v>
      </c>
      <c r="L230" s="22" t="e">
        <f>COUNTIFS(#REF!,FORMULAS!I230,#REF!,"&gt;=70%")</f>
        <v>#REF!</v>
      </c>
      <c r="M230" s="22" t="e">
        <f>COUNTIFS(#REF!,FORMULAS!I230,#REF!,"&gt;=70%")</f>
        <v>#REF!</v>
      </c>
      <c r="N230" s="6" t="e">
        <f t="shared" si="15"/>
        <v>#REF!</v>
      </c>
      <c r="O230" s="26" t="e">
        <f t="shared" si="16"/>
        <v>#REF!</v>
      </c>
      <c r="X230" s="36">
        <v>207</v>
      </c>
      <c r="Y230" s="25" t="e">
        <f>COUNTIF(#REF!,CONCATENATE($Y$22,X230))</f>
        <v>#REF!</v>
      </c>
      <c r="Z230" s="25" t="e">
        <f>COUNTIF(#REF!,CONCATENATE($Y$22,X230))</f>
        <v>#REF!</v>
      </c>
      <c r="AA230" s="25" t="e">
        <f>COUNTIF(#REF!,CONCATENATE($AA$22,X230))</f>
        <v>#REF!</v>
      </c>
      <c r="AB230" s="25" t="e">
        <f>COUNTIF(#REF!,CONCATENATE($AB$22,X230))</f>
        <v>#REF!</v>
      </c>
      <c r="AC230" s="6" t="e">
        <f t="shared" si="17"/>
        <v>#REF!</v>
      </c>
    </row>
    <row r="231" spans="2:29" x14ac:dyDescent="0.2">
      <c r="B231" s="15">
        <v>208</v>
      </c>
      <c r="C231" s="23" t="e">
        <f>COUNTIF(#REF!,FORMULAS!B231)</f>
        <v>#REF!</v>
      </c>
      <c r="D231" s="3" t="e">
        <f>COUNTIF(#REF!,FORMULAS!B231)</f>
        <v>#REF!</v>
      </c>
      <c r="E231" s="3" t="e">
        <f>COUNTIF(#REF!,FORMULAS!B231)</f>
        <v>#REF!</v>
      </c>
      <c r="F231" s="3" t="e">
        <f>COUNTIF(#REF!,FORMULAS!B231)</f>
        <v>#REF!</v>
      </c>
      <c r="G231" s="24" t="e">
        <f t="shared" si="14"/>
        <v>#REF!</v>
      </c>
      <c r="H231" s="18"/>
      <c r="I231" s="15">
        <v>208</v>
      </c>
      <c r="J231" s="25" t="e">
        <f>COUNTIFS(#REF!,FORMULAS!I231,#REF!,"&gt;=70%")</f>
        <v>#REF!</v>
      </c>
      <c r="K231" s="22" t="e">
        <f>COUNTIFS(#REF!,FORMULAS!I231,#REF!,"&gt;=70%")</f>
        <v>#REF!</v>
      </c>
      <c r="L231" s="22" t="e">
        <f>COUNTIFS(#REF!,FORMULAS!I231,#REF!,"&gt;=70%")</f>
        <v>#REF!</v>
      </c>
      <c r="M231" s="22" t="e">
        <f>COUNTIFS(#REF!,FORMULAS!I231,#REF!,"&gt;=70%")</f>
        <v>#REF!</v>
      </c>
      <c r="N231" s="6" t="e">
        <f t="shared" si="15"/>
        <v>#REF!</v>
      </c>
      <c r="O231" s="26" t="e">
        <f t="shared" si="16"/>
        <v>#REF!</v>
      </c>
      <c r="X231" s="36">
        <v>208</v>
      </c>
      <c r="Y231" s="25" t="e">
        <f>COUNTIF(#REF!,CONCATENATE($Y$22,X231))</f>
        <v>#REF!</v>
      </c>
      <c r="Z231" s="25" t="e">
        <f>COUNTIF(#REF!,CONCATENATE($Y$22,X231))</f>
        <v>#REF!</v>
      </c>
      <c r="AA231" s="25" t="e">
        <f>COUNTIF(#REF!,CONCATENATE($AA$22,X231))</f>
        <v>#REF!</v>
      </c>
      <c r="AB231" s="25" t="e">
        <f>COUNTIF(#REF!,CONCATENATE($AB$22,X231))</f>
        <v>#REF!</v>
      </c>
      <c r="AC231" s="6" t="e">
        <f t="shared" si="17"/>
        <v>#REF!</v>
      </c>
    </row>
    <row r="232" spans="2:29" x14ac:dyDescent="0.2">
      <c r="B232" s="15">
        <v>209</v>
      </c>
      <c r="C232" s="23" t="e">
        <f>COUNTIF(#REF!,FORMULAS!B232)</f>
        <v>#REF!</v>
      </c>
      <c r="D232" s="3" t="e">
        <f>COUNTIF(#REF!,FORMULAS!B232)</f>
        <v>#REF!</v>
      </c>
      <c r="E232" s="3" t="e">
        <f>COUNTIF(#REF!,FORMULAS!B232)</f>
        <v>#REF!</v>
      </c>
      <c r="F232" s="3" t="e">
        <f>COUNTIF(#REF!,FORMULAS!B232)</f>
        <v>#REF!</v>
      </c>
      <c r="G232" s="24" t="e">
        <f t="shared" si="14"/>
        <v>#REF!</v>
      </c>
      <c r="H232" s="18"/>
      <c r="I232" s="15">
        <v>209</v>
      </c>
      <c r="J232" s="25" t="e">
        <f>COUNTIFS(#REF!,FORMULAS!I232,#REF!,"&gt;=70%")</f>
        <v>#REF!</v>
      </c>
      <c r="K232" s="22" t="e">
        <f>COUNTIFS(#REF!,FORMULAS!I232,#REF!,"&gt;=70%")</f>
        <v>#REF!</v>
      </c>
      <c r="L232" s="22" t="e">
        <f>COUNTIFS(#REF!,FORMULAS!I232,#REF!,"&gt;=70%")</f>
        <v>#REF!</v>
      </c>
      <c r="M232" s="22" t="e">
        <f>COUNTIFS(#REF!,FORMULAS!I232,#REF!,"&gt;=70%")</f>
        <v>#REF!</v>
      </c>
      <c r="N232" s="6" t="e">
        <f t="shared" si="15"/>
        <v>#REF!</v>
      </c>
      <c r="O232" s="26" t="e">
        <f t="shared" si="16"/>
        <v>#REF!</v>
      </c>
      <c r="X232" s="36">
        <v>209</v>
      </c>
      <c r="Y232" s="25" t="e">
        <f>COUNTIF(#REF!,CONCATENATE($Y$22,X232))</f>
        <v>#REF!</v>
      </c>
      <c r="Z232" s="25" t="e">
        <f>COUNTIF(#REF!,CONCATENATE($Y$22,X232))</f>
        <v>#REF!</v>
      </c>
      <c r="AA232" s="25" t="e">
        <f>COUNTIF(#REF!,CONCATENATE($AA$22,X232))</f>
        <v>#REF!</v>
      </c>
      <c r="AB232" s="25" t="e">
        <f>COUNTIF(#REF!,CONCATENATE($AB$22,X232))</f>
        <v>#REF!</v>
      </c>
      <c r="AC232" s="6" t="e">
        <f t="shared" si="17"/>
        <v>#REF!</v>
      </c>
    </row>
    <row r="233" spans="2:29" x14ac:dyDescent="0.2">
      <c r="B233" s="15">
        <v>210</v>
      </c>
      <c r="C233" s="23" t="e">
        <f>COUNTIF(#REF!,FORMULAS!B233)</f>
        <v>#REF!</v>
      </c>
      <c r="D233" s="3" t="e">
        <f>COUNTIF(#REF!,FORMULAS!B233)</f>
        <v>#REF!</v>
      </c>
      <c r="E233" s="3" t="e">
        <f>COUNTIF(#REF!,FORMULAS!B233)</f>
        <v>#REF!</v>
      </c>
      <c r="F233" s="3" t="e">
        <f>COUNTIF(#REF!,FORMULAS!B233)</f>
        <v>#REF!</v>
      </c>
      <c r="G233" s="24" t="e">
        <f t="shared" si="14"/>
        <v>#REF!</v>
      </c>
      <c r="H233" s="18"/>
      <c r="I233" s="15">
        <v>210</v>
      </c>
      <c r="J233" s="25" t="e">
        <f>COUNTIFS(#REF!,FORMULAS!I233,#REF!,"&gt;=70%")</f>
        <v>#REF!</v>
      </c>
      <c r="K233" s="22" t="e">
        <f>COUNTIFS(#REF!,FORMULAS!I233,#REF!,"&gt;=70%")</f>
        <v>#REF!</v>
      </c>
      <c r="L233" s="22" t="e">
        <f>COUNTIFS(#REF!,FORMULAS!I233,#REF!,"&gt;=70%")</f>
        <v>#REF!</v>
      </c>
      <c r="M233" s="22" t="e">
        <f>COUNTIFS(#REF!,FORMULAS!I233,#REF!,"&gt;=70%")</f>
        <v>#REF!</v>
      </c>
      <c r="N233" s="6" t="e">
        <f t="shared" si="15"/>
        <v>#REF!</v>
      </c>
      <c r="O233" s="26" t="e">
        <f t="shared" si="16"/>
        <v>#REF!</v>
      </c>
      <c r="X233" s="36">
        <v>210</v>
      </c>
      <c r="Y233" s="25" t="e">
        <f>COUNTIF(#REF!,CONCATENATE($Y$22,X233))</f>
        <v>#REF!</v>
      </c>
      <c r="Z233" s="25" t="e">
        <f>COUNTIF(#REF!,CONCATENATE($Y$22,X233))</f>
        <v>#REF!</v>
      </c>
      <c r="AA233" s="25" t="e">
        <f>COUNTIF(#REF!,CONCATENATE($AA$22,X233))</f>
        <v>#REF!</v>
      </c>
      <c r="AB233" s="25" t="e">
        <f>COUNTIF(#REF!,CONCATENATE($AB$22,X233))</f>
        <v>#REF!</v>
      </c>
      <c r="AC233" s="6" t="e">
        <f t="shared" si="17"/>
        <v>#REF!</v>
      </c>
    </row>
    <row r="234" spans="2:29" x14ac:dyDescent="0.2">
      <c r="B234" s="15">
        <v>211</v>
      </c>
      <c r="C234" s="23" t="e">
        <f>COUNTIF(#REF!,FORMULAS!B234)</f>
        <v>#REF!</v>
      </c>
      <c r="D234" s="3" t="e">
        <f>COUNTIF(#REF!,FORMULAS!B234)</f>
        <v>#REF!</v>
      </c>
      <c r="E234" s="3" t="e">
        <f>COUNTIF(#REF!,FORMULAS!B234)</f>
        <v>#REF!</v>
      </c>
      <c r="F234" s="3" t="e">
        <f>COUNTIF(#REF!,FORMULAS!B234)</f>
        <v>#REF!</v>
      </c>
      <c r="G234" s="24" t="e">
        <f t="shared" si="14"/>
        <v>#REF!</v>
      </c>
      <c r="H234" s="18"/>
      <c r="I234" s="15">
        <v>211</v>
      </c>
      <c r="J234" s="25" t="e">
        <f>COUNTIFS(#REF!,FORMULAS!I234,#REF!,"&gt;=70%")</f>
        <v>#REF!</v>
      </c>
      <c r="K234" s="22" t="e">
        <f>COUNTIFS(#REF!,FORMULAS!I234,#REF!,"&gt;=70%")</f>
        <v>#REF!</v>
      </c>
      <c r="L234" s="22" t="e">
        <f>COUNTIFS(#REF!,FORMULAS!I234,#REF!,"&gt;=70%")</f>
        <v>#REF!</v>
      </c>
      <c r="M234" s="22" t="e">
        <f>COUNTIFS(#REF!,FORMULAS!I234,#REF!,"&gt;=70%")</f>
        <v>#REF!</v>
      </c>
      <c r="N234" s="6" t="e">
        <f t="shared" si="15"/>
        <v>#REF!</v>
      </c>
      <c r="O234" s="26" t="e">
        <f t="shared" si="16"/>
        <v>#REF!</v>
      </c>
      <c r="X234" s="36">
        <v>211</v>
      </c>
      <c r="Y234" s="25" t="e">
        <f>COUNTIF(#REF!,CONCATENATE($Y$22,X234))</f>
        <v>#REF!</v>
      </c>
      <c r="Z234" s="25" t="e">
        <f>COUNTIF(#REF!,CONCATENATE($Y$22,X234))</f>
        <v>#REF!</v>
      </c>
      <c r="AA234" s="25" t="e">
        <f>COUNTIF(#REF!,CONCATENATE($AA$22,X234))</f>
        <v>#REF!</v>
      </c>
      <c r="AB234" s="25" t="e">
        <f>COUNTIF(#REF!,CONCATENATE($AB$22,X234))</f>
        <v>#REF!</v>
      </c>
      <c r="AC234" s="6" t="e">
        <f t="shared" si="17"/>
        <v>#REF!</v>
      </c>
    </row>
    <row r="235" spans="2:29" x14ac:dyDescent="0.2">
      <c r="B235" s="15">
        <v>212</v>
      </c>
      <c r="C235" s="23" t="e">
        <f>COUNTIF(#REF!,FORMULAS!B235)</f>
        <v>#REF!</v>
      </c>
      <c r="D235" s="3" t="e">
        <f>COUNTIF(#REF!,FORMULAS!B235)</f>
        <v>#REF!</v>
      </c>
      <c r="E235" s="3" t="e">
        <f>COUNTIF(#REF!,FORMULAS!B235)</f>
        <v>#REF!</v>
      </c>
      <c r="F235" s="3" t="e">
        <f>COUNTIF(#REF!,FORMULAS!B235)</f>
        <v>#REF!</v>
      </c>
      <c r="G235" s="24" t="e">
        <f t="shared" si="14"/>
        <v>#REF!</v>
      </c>
      <c r="H235" s="18"/>
      <c r="I235" s="15">
        <v>212</v>
      </c>
      <c r="J235" s="25" t="e">
        <f>COUNTIFS(#REF!,FORMULAS!I235,#REF!,"&gt;=70%")</f>
        <v>#REF!</v>
      </c>
      <c r="K235" s="22" t="e">
        <f>COUNTIFS(#REF!,FORMULAS!I235,#REF!,"&gt;=70%")</f>
        <v>#REF!</v>
      </c>
      <c r="L235" s="22" t="e">
        <f>COUNTIFS(#REF!,FORMULAS!I235,#REF!,"&gt;=70%")</f>
        <v>#REF!</v>
      </c>
      <c r="M235" s="22" t="e">
        <f>COUNTIFS(#REF!,FORMULAS!I235,#REF!,"&gt;=70%")</f>
        <v>#REF!</v>
      </c>
      <c r="N235" s="6" t="e">
        <f t="shared" si="15"/>
        <v>#REF!</v>
      </c>
      <c r="O235" s="26" t="e">
        <f t="shared" si="16"/>
        <v>#REF!</v>
      </c>
      <c r="X235" s="36">
        <v>212</v>
      </c>
      <c r="Y235" s="25" t="e">
        <f>COUNTIF(#REF!,CONCATENATE($Y$22,X235))</f>
        <v>#REF!</v>
      </c>
      <c r="Z235" s="25" t="e">
        <f>COUNTIF(#REF!,CONCATENATE($Y$22,X235))</f>
        <v>#REF!</v>
      </c>
      <c r="AA235" s="25" t="e">
        <f>COUNTIF(#REF!,CONCATENATE($AA$22,X235))</f>
        <v>#REF!</v>
      </c>
      <c r="AB235" s="25" t="e">
        <f>COUNTIF(#REF!,CONCATENATE($AB$22,X235))</f>
        <v>#REF!</v>
      </c>
      <c r="AC235" s="6" t="e">
        <f t="shared" si="17"/>
        <v>#REF!</v>
      </c>
    </row>
    <row r="236" spans="2:29" x14ac:dyDescent="0.2">
      <c r="B236" s="15">
        <v>213</v>
      </c>
      <c r="C236" s="23" t="e">
        <f>COUNTIF(#REF!,FORMULAS!B236)</f>
        <v>#REF!</v>
      </c>
      <c r="D236" s="3" t="e">
        <f>COUNTIF(#REF!,FORMULAS!B236)</f>
        <v>#REF!</v>
      </c>
      <c r="E236" s="3" t="e">
        <f>COUNTIF(#REF!,FORMULAS!B236)</f>
        <v>#REF!</v>
      </c>
      <c r="F236" s="3" t="e">
        <f>COUNTIF(#REF!,FORMULAS!B236)</f>
        <v>#REF!</v>
      </c>
      <c r="G236" s="24" t="e">
        <f t="shared" si="14"/>
        <v>#REF!</v>
      </c>
      <c r="H236" s="18"/>
      <c r="I236" s="15">
        <v>213</v>
      </c>
      <c r="J236" s="25" t="e">
        <f>COUNTIFS(#REF!,FORMULAS!I236,#REF!,"&gt;=70%")</f>
        <v>#REF!</v>
      </c>
      <c r="K236" s="22" t="e">
        <f>COUNTIFS(#REF!,FORMULAS!I236,#REF!,"&gt;=70%")</f>
        <v>#REF!</v>
      </c>
      <c r="L236" s="22" t="e">
        <f>COUNTIFS(#REF!,FORMULAS!I236,#REF!,"&gt;=70%")</f>
        <v>#REF!</v>
      </c>
      <c r="M236" s="22" t="e">
        <f>COUNTIFS(#REF!,FORMULAS!I236,#REF!,"&gt;=70%")</f>
        <v>#REF!</v>
      </c>
      <c r="N236" s="6" t="e">
        <f t="shared" si="15"/>
        <v>#REF!</v>
      </c>
      <c r="O236" s="26" t="e">
        <f t="shared" si="16"/>
        <v>#REF!</v>
      </c>
      <c r="X236" s="36">
        <v>213</v>
      </c>
      <c r="Y236" s="25" t="e">
        <f>COUNTIF(#REF!,CONCATENATE($Y$22,X236))</f>
        <v>#REF!</v>
      </c>
      <c r="Z236" s="25" t="e">
        <f>COUNTIF(#REF!,CONCATENATE($Y$22,X236))</f>
        <v>#REF!</v>
      </c>
      <c r="AA236" s="25" t="e">
        <f>COUNTIF(#REF!,CONCATENATE($AA$22,X236))</f>
        <v>#REF!</v>
      </c>
      <c r="AB236" s="25" t="e">
        <f>COUNTIF(#REF!,CONCATENATE($AB$22,X236))</f>
        <v>#REF!</v>
      </c>
      <c r="AC236" s="6" t="e">
        <f t="shared" si="17"/>
        <v>#REF!</v>
      </c>
    </row>
    <row r="237" spans="2:29" x14ac:dyDescent="0.2">
      <c r="B237" s="15">
        <v>214</v>
      </c>
      <c r="C237" s="23" t="e">
        <f>COUNTIF(#REF!,FORMULAS!B237)</f>
        <v>#REF!</v>
      </c>
      <c r="D237" s="3" t="e">
        <f>COUNTIF(#REF!,FORMULAS!B237)</f>
        <v>#REF!</v>
      </c>
      <c r="E237" s="3" t="e">
        <f>COUNTIF(#REF!,FORMULAS!B237)</f>
        <v>#REF!</v>
      </c>
      <c r="F237" s="3" t="e">
        <f>COUNTIF(#REF!,FORMULAS!B237)</f>
        <v>#REF!</v>
      </c>
      <c r="G237" s="24" t="e">
        <f t="shared" si="14"/>
        <v>#REF!</v>
      </c>
      <c r="H237" s="18"/>
      <c r="I237" s="15">
        <v>214</v>
      </c>
      <c r="J237" s="25" t="e">
        <f>COUNTIFS(#REF!,FORMULAS!I237,#REF!,"&gt;=70%")</f>
        <v>#REF!</v>
      </c>
      <c r="K237" s="22" t="e">
        <f>COUNTIFS(#REF!,FORMULAS!I237,#REF!,"&gt;=70%")</f>
        <v>#REF!</v>
      </c>
      <c r="L237" s="22" t="e">
        <f>COUNTIFS(#REF!,FORMULAS!I237,#REF!,"&gt;=70%")</f>
        <v>#REF!</v>
      </c>
      <c r="M237" s="22" t="e">
        <f>COUNTIFS(#REF!,FORMULAS!I237,#REF!,"&gt;=70%")</f>
        <v>#REF!</v>
      </c>
      <c r="N237" s="6" t="e">
        <f t="shared" si="15"/>
        <v>#REF!</v>
      </c>
      <c r="O237" s="26" t="e">
        <f t="shared" si="16"/>
        <v>#REF!</v>
      </c>
      <c r="X237" s="36">
        <v>214</v>
      </c>
      <c r="Y237" s="25" t="e">
        <f>COUNTIF(#REF!,CONCATENATE($Y$22,X237))</f>
        <v>#REF!</v>
      </c>
      <c r="Z237" s="25" t="e">
        <f>COUNTIF(#REF!,CONCATENATE($Y$22,X237))</f>
        <v>#REF!</v>
      </c>
      <c r="AA237" s="25" t="e">
        <f>COUNTIF(#REF!,CONCATENATE($AA$22,X237))</f>
        <v>#REF!</v>
      </c>
      <c r="AB237" s="25" t="e">
        <f>COUNTIF(#REF!,CONCATENATE($AB$22,X237))</f>
        <v>#REF!</v>
      </c>
      <c r="AC237" s="6" t="e">
        <f t="shared" si="17"/>
        <v>#REF!</v>
      </c>
    </row>
    <row r="238" spans="2:29" x14ac:dyDescent="0.2">
      <c r="B238" s="15">
        <v>215</v>
      </c>
      <c r="C238" s="23" t="e">
        <f>COUNTIF(#REF!,FORMULAS!B238)</f>
        <v>#REF!</v>
      </c>
      <c r="D238" s="3" t="e">
        <f>COUNTIF(#REF!,FORMULAS!B238)</f>
        <v>#REF!</v>
      </c>
      <c r="E238" s="3" t="e">
        <f>COUNTIF(#REF!,FORMULAS!B238)</f>
        <v>#REF!</v>
      </c>
      <c r="F238" s="3" t="e">
        <f>COUNTIF(#REF!,FORMULAS!B238)</f>
        <v>#REF!</v>
      </c>
      <c r="G238" s="24" t="e">
        <f t="shared" si="14"/>
        <v>#REF!</v>
      </c>
      <c r="H238" s="18"/>
      <c r="I238" s="15">
        <v>215</v>
      </c>
      <c r="J238" s="25" t="e">
        <f>COUNTIFS(#REF!,FORMULAS!I238,#REF!,"&gt;=70%")</f>
        <v>#REF!</v>
      </c>
      <c r="K238" s="22" t="e">
        <f>COUNTIFS(#REF!,FORMULAS!I238,#REF!,"&gt;=70%")</f>
        <v>#REF!</v>
      </c>
      <c r="L238" s="22" t="e">
        <f>COUNTIFS(#REF!,FORMULAS!I238,#REF!,"&gt;=70%")</f>
        <v>#REF!</v>
      </c>
      <c r="M238" s="22" t="e">
        <f>COUNTIFS(#REF!,FORMULAS!I238,#REF!,"&gt;=70%")</f>
        <v>#REF!</v>
      </c>
      <c r="N238" s="6" t="e">
        <f t="shared" si="15"/>
        <v>#REF!</v>
      </c>
      <c r="O238" s="26" t="e">
        <f t="shared" si="16"/>
        <v>#REF!</v>
      </c>
      <c r="X238" s="36">
        <v>215</v>
      </c>
      <c r="Y238" s="25" t="e">
        <f>COUNTIF(#REF!,CONCATENATE($Y$22,X238))</f>
        <v>#REF!</v>
      </c>
      <c r="Z238" s="25" t="e">
        <f>COUNTIF(#REF!,CONCATENATE($Y$22,X238))</f>
        <v>#REF!</v>
      </c>
      <c r="AA238" s="25" t="e">
        <f>COUNTIF(#REF!,CONCATENATE($AA$22,X238))</f>
        <v>#REF!</v>
      </c>
      <c r="AB238" s="25" t="e">
        <f>COUNTIF(#REF!,CONCATENATE($AB$22,X238))</f>
        <v>#REF!</v>
      </c>
      <c r="AC238" s="6" t="e">
        <f t="shared" si="17"/>
        <v>#REF!</v>
      </c>
    </row>
    <row r="239" spans="2:29" x14ac:dyDescent="0.2">
      <c r="B239" s="15">
        <v>216</v>
      </c>
      <c r="C239" s="23" t="e">
        <f>COUNTIF(#REF!,FORMULAS!B239)</f>
        <v>#REF!</v>
      </c>
      <c r="D239" s="3" t="e">
        <f>COUNTIF(#REF!,FORMULAS!B239)</f>
        <v>#REF!</v>
      </c>
      <c r="E239" s="3" t="e">
        <f>COUNTIF(#REF!,FORMULAS!B239)</f>
        <v>#REF!</v>
      </c>
      <c r="F239" s="3" t="e">
        <f>COUNTIF(#REF!,FORMULAS!B239)</f>
        <v>#REF!</v>
      </c>
      <c r="G239" s="24" t="e">
        <f t="shared" si="14"/>
        <v>#REF!</v>
      </c>
      <c r="H239" s="18"/>
      <c r="I239" s="15">
        <v>216</v>
      </c>
      <c r="J239" s="25" t="e">
        <f>COUNTIFS(#REF!,FORMULAS!I239,#REF!,"&gt;=70%")</f>
        <v>#REF!</v>
      </c>
      <c r="K239" s="22" t="e">
        <f>COUNTIFS(#REF!,FORMULAS!I239,#REF!,"&gt;=70%")</f>
        <v>#REF!</v>
      </c>
      <c r="L239" s="22" t="e">
        <f>COUNTIFS(#REF!,FORMULAS!I239,#REF!,"&gt;=70%")</f>
        <v>#REF!</v>
      </c>
      <c r="M239" s="22" t="e">
        <f>COUNTIFS(#REF!,FORMULAS!I239,#REF!,"&gt;=70%")</f>
        <v>#REF!</v>
      </c>
      <c r="N239" s="6" t="e">
        <f t="shared" si="15"/>
        <v>#REF!</v>
      </c>
      <c r="O239" s="26" t="e">
        <f t="shared" si="16"/>
        <v>#REF!</v>
      </c>
      <c r="X239" s="36">
        <v>216</v>
      </c>
      <c r="Y239" s="25" t="e">
        <f>COUNTIF(#REF!,CONCATENATE($Y$22,X239))</f>
        <v>#REF!</v>
      </c>
      <c r="Z239" s="25" t="e">
        <f>COUNTIF(#REF!,CONCATENATE($Y$22,X239))</f>
        <v>#REF!</v>
      </c>
      <c r="AA239" s="25" t="e">
        <f>COUNTIF(#REF!,CONCATENATE($AA$22,X239))</f>
        <v>#REF!</v>
      </c>
      <c r="AB239" s="25" t="e">
        <f>COUNTIF(#REF!,CONCATENATE($AB$22,X239))</f>
        <v>#REF!</v>
      </c>
      <c r="AC239" s="6" t="e">
        <f t="shared" si="17"/>
        <v>#REF!</v>
      </c>
    </row>
    <row r="240" spans="2:29" x14ac:dyDescent="0.2">
      <c r="B240" s="15">
        <v>217</v>
      </c>
      <c r="C240" s="23" t="e">
        <f>COUNTIF(#REF!,FORMULAS!B240)</f>
        <v>#REF!</v>
      </c>
      <c r="D240" s="3" t="e">
        <f>COUNTIF(#REF!,FORMULAS!B240)</f>
        <v>#REF!</v>
      </c>
      <c r="E240" s="3" t="e">
        <f>COUNTIF(#REF!,FORMULAS!B240)</f>
        <v>#REF!</v>
      </c>
      <c r="F240" s="3" t="e">
        <f>COUNTIF(#REF!,FORMULAS!B240)</f>
        <v>#REF!</v>
      </c>
      <c r="G240" s="24" t="e">
        <f t="shared" si="14"/>
        <v>#REF!</v>
      </c>
      <c r="H240" s="18"/>
      <c r="I240" s="15">
        <v>217</v>
      </c>
      <c r="J240" s="25" t="e">
        <f>COUNTIFS(#REF!,FORMULAS!I240,#REF!,"&gt;=70%")</f>
        <v>#REF!</v>
      </c>
      <c r="K240" s="22" t="e">
        <f>COUNTIFS(#REF!,FORMULAS!I240,#REF!,"&gt;=70%")</f>
        <v>#REF!</v>
      </c>
      <c r="L240" s="22" t="e">
        <f>COUNTIFS(#REF!,FORMULAS!I240,#REF!,"&gt;=70%")</f>
        <v>#REF!</v>
      </c>
      <c r="M240" s="22" t="e">
        <f>COUNTIFS(#REF!,FORMULAS!I240,#REF!,"&gt;=70%")</f>
        <v>#REF!</v>
      </c>
      <c r="N240" s="6" t="e">
        <f t="shared" si="15"/>
        <v>#REF!</v>
      </c>
      <c r="O240" s="26" t="e">
        <f t="shared" si="16"/>
        <v>#REF!</v>
      </c>
      <c r="X240" s="36">
        <v>217</v>
      </c>
      <c r="Y240" s="25" t="e">
        <f>COUNTIF(#REF!,CONCATENATE($Y$22,X240))</f>
        <v>#REF!</v>
      </c>
      <c r="Z240" s="25" t="e">
        <f>COUNTIF(#REF!,CONCATENATE($Y$22,X240))</f>
        <v>#REF!</v>
      </c>
      <c r="AA240" s="25" t="e">
        <f>COUNTIF(#REF!,CONCATENATE($AA$22,X240))</f>
        <v>#REF!</v>
      </c>
      <c r="AB240" s="25" t="e">
        <f>COUNTIF(#REF!,CONCATENATE($AB$22,X240))</f>
        <v>#REF!</v>
      </c>
      <c r="AC240" s="6" t="e">
        <f t="shared" si="17"/>
        <v>#REF!</v>
      </c>
    </row>
    <row r="241" spans="2:29" x14ac:dyDescent="0.2">
      <c r="B241" s="15">
        <v>218</v>
      </c>
      <c r="C241" s="23" t="e">
        <f>COUNTIF(#REF!,FORMULAS!B241)</f>
        <v>#REF!</v>
      </c>
      <c r="D241" s="3" t="e">
        <f>COUNTIF(#REF!,FORMULAS!B241)</f>
        <v>#REF!</v>
      </c>
      <c r="E241" s="3" t="e">
        <f>COUNTIF(#REF!,FORMULAS!B241)</f>
        <v>#REF!</v>
      </c>
      <c r="F241" s="3" t="e">
        <f>COUNTIF(#REF!,FORMULAS!B241)</f>
        <v>#REF!</v>
      </c>
      <c r="G241" s="24" t="e">
        <f t="shared" si="14"/>
        <v>#REF!</v>
      </c>
      <c r="H241" s="18"/>
      <c r="I241" s="15">
        <v>218</v>
      </c>
      <c r="J241" s="25" t="e">
        <f>COUNTIFS(#REF!,FORMULAS!I241,#REF!,"&gt;=70%")</f>
        <v>#REF!</v>
      </c>
      <c r="K241" s="22" t="e">
        <f>COUNTIFS(#REF!,FORMULAS!I241,#REF!,"&gt;=70%")</f>
        <v>#REF!</v>
      </c>
      <c r="L241" s="22" t="e">
        <f>COUNTIFS(#REF!,FORMULAS!I241,#REF!,"&gt;=70%")</f>
        <v>#REF!</v>
      </c>
      <c r="M241" s="22" t="e">
        <f>COUNTIFS(#REF!,FORMULAS!I241,#REF!,"&gt;=70%")</f>
        <v>#REF!</v>
      </c>
      <c r="N241" s="6" t="e">
        <f t="shared" si="15"/>
        <v>#REF!</v>
      </c>
      <c r="O241" s="26" t="e">
        <f t="shared" si="16"/>
        <v>#REF!</v>
      </c>
      <c r="X241" s="36">
        <v>218</v>
      </c>
      <c r="Y241" s="25" t="e">
        <f>COUNTIF(#REF!,CONCATENATE($Y$22,X241))</f>
        <v>#REF!</v>
      </c>
      <c r="Z241" s="25" t="e">
        <f>COUNTIF(#REF!,CONCATENATE($Y$22,X241))</f>
        <v>#REF!</v>
      </c>
      <c r="AA241" s="25" t="e">
        <f>COUNTIF(#REF!,CONCATENATE($AA$22,X241))</f>
        <v>#REF!</v>
      </c>
      <c r="AB241" s="25" t="e">
        <f>COUNTIF(#REF!,CONCATENATE($AB$22,X241))</f>
        <v>#REF!</v>
      </c>
      <c r="AC241" s="6" t="e">
        <f t="shared" si="17"/>
        <v>#REF!</v>
      </c>
    </row>
    <row r="242" spans="2:29" x14ac:dyDescent="0.2">
      <c r="B242" s="15">
        <v>219</v>
      </c>
      <c r="C242" s="23" t="e">
        <f>COUNTIF(#REF!,FORMULAS!B242)</f>
        <v>#REF!</v>
      </c>
      <c r="D242" s="3" t="e">
        <f>COUNTIF(#REF!,FORMULAS!B242)</f>
        <v>#REF!</v>
      </c>
      <c r="E242" s="3" t="e">
        <f>COUNTIF(#REF!,FORMULAS!B242)</f>
        <v>#REF!</v>
      </c>
      <c r="F242" s="3" t="e">
        <f>COUNTIF(#REF!,FORMULAS!B242)</f>
        <v>#REF!</v>
      </c>
      <c r="G242" s="24" t="e">
        <f t="shared" si="14"/>
        <v>#REF!</v>
      </c>
      <c r="H242" s="18"/>
      <c r="I242" s="15">
        <v>219</v>
      </c>
      <c r="J242" s="25" t="e">
        <f>COUNTIFS(#REF!,FORMULAS!I242,#REF!,"&gt;=70%")</f>
        <v>#REF!</v>
      </c>
      <c r="K242" s="22" t="e">
        <f>COUNTIFS(#REF!,FORMULAS!I242,#REF!,"&gt;=70%")</f>
        <v>#REF!</v>
      </c>
      <c r="L242" s="22" t="e">
        <f>COUNTIFS(#REF!,FORMULAS!I242,#REF!,"&gt;=70%")</f>
        <v>#REF!</v>
      </c>
      <c r="M242" s="22" t="e">
        <f>COUNTIFS(#REF!,FORMULAS!I242,#REF!,"&gt;=70%")</f>
        <v>#REF!</v>
      </c>
      <c r="N242" s="6" t="e">
        <f t="shared" si="15"/>
        <v>#REF!</v>
      </c>
      <c r="O242" s="26" t="e">
        <f t="shared" si="16"/>
        <v>#REF!</v>
      </c>
      <c r="X242" s="36">
        <v>219</v>
      </c>
      <c r="Y242" s="25" t="e">
        <f>COUNTIF(#REF!,CONCATENATE($Y$22,X242))</f>
        <v>#REF!</v>
      </c>
      <c r="Z242" s="25" t="e">
        <f>COUNTIF(#REF!,CONCATENATE($Y$22,X242))</f>
        <v>#REF!</v>
      </c>
      <c r="AA242" s="25" t="e">
        <f>COUNTIF(#REF!,CONCATENATE($AA$22,X242))</f>
        <v>#REF!</v>
      </c>
      <c r="AB242" s="25" t="e">
        <f>COUNTIF(#REF!,CONCATENATE($AB$22,X242))</f>
        <v>#REF!</v>
      </c>
      <c r="AC242" s="6" t="e">
        <f t="shared" si="17"/>
        <v>#REF!</v>
      </c>
    </row>
    <row r="243" spans="2:29" x14ac:dyDescent="0.2">
      <c r="B243" s="15">
        <v>220</v>
      </c>
      <c r="C243" s="23" t="e">
        <f>COUNTIF(#REF!,FORMULAS!B243)</f>
        <v>#REF!</v>
      </c>
      <c r="D243" s="3" t="e">
        <f>COUNTIF(#REF!,FORMULAS!B243)</f>
        <v>#REF!</v>
      </c>
      <c r="E243" s="3" t="e">
        <f>COUNTIF(#REF!,FORMULAS!B243)</f>
        <v>#REF!</v>
      </c>
      <c r="F243" s="3" t="e">
        <f>COUNTIF(#REF!,FORMULAS!B243)</f>
        <v>#REF!</v>
      </c>
      <c r="G243" s="24" t="e">
        <f t="shared" si="14"/>
        <v>#REF!</v>
      </c>
      <c r="H243" s="18"/>
      <c r="I243" s="15">
        <v>220</v>
      </c>
      <c r="J243" s="25" t="e">
        <f>COUNTIFS(#REF!,FORMULAS!I243,#REF!,"&gt;=70%")</f>
        <v>#REF!</v>
      </c>
      <c r="K243" s="22" t="e">
        <f>COUNTIFS(#REF!,FORMULAS!I243,#REF!,"&gt;=70%")</f>
        <v>#REF!</v>
      </c>
      <c r="L243" s="22" t="e">
        <f>COUNTIFS(#REF!,FORMULAS!I243,#REF!,"&gt;=70%")</f>
        <v>#REF!</v>
      </c>
      <c r="M243" s="22" t="e">
        <f>COUNTIFS(#REF!,FORMULAS!I243,#REF!,"&gt;=70%")</f>
        <v>#REF!</v>
      </c>
      <c r="N243" s="6" t="e">
        <f t="shared" si="15"/>
        <v>#REF!</v>
      </c>
      <c r="O243" s="26" t="e">
        <f t="shared" si="16"/>
        <v>#REF!</v>
      </c>
      <c r="X243" s="36">
        <v>220</v>
      </c>
      <c r="Y243" s="25" t="e">
        <f>COUNTIF(#REF!,CONCATENATE($Y$22,X243))</f>
        <v>#REF!</v>
      </c>
      <c r="Z243" s="25" t="e">
        <f>COUNTIF(#REF!,CONCATENATE($Y$22,X243))</f>
        <v>#REF!</v>
      </c>
      <c r="AA243" s="25" t="e">
        <f>COUNTIF(#REF!,CONCATENATE($AA$22,X243))</f>
        <v>#REF!</v>
      </c>
      <c r="AB243" s="25" t="e">
        <f>COUNTIF(#REF!,CONCATENATE($AB$22,X243))</f>
        <v>#REF!</v>
      </c>
      <c r="AC243" s="6" t="e">
        <f t="shared" si="17"/>
        <v>#REF!</v>
      </c>
    </row>
    <row r="244" spans="2:29" x14ac:dyDescent="0.2">
      <c r="B244" s="15">
        <v>221</v>
      </c>
      <c r="C244" s="23" t="e">
        <f>COUNTIF(#REF!,FORMULAS!B244)</f>
        <v>#REF!</v>
      </c>
      <c r="D244" s="3" t="e">
        <f>COUNTIF(#REF!,FORMULAS!B244)</f>
        <v>#REF!</v>
      </c>
      <c r="E244" s="3" t="e">
        <f>COUNTIF(#REF!,FORMULAS!B244)</f>
        <v>#REF!</v>
      </c>
      <c r="F244" s="3" t="e">
        <f>COUNTIF(#REF!,FORMULAS!B244)</f>
        <v>#REF!</v>
      </c>
      <c r="G244" s="24" t="e">
        <f t="shared" si="14"/>
        <v>#REF!</v>
      </c>
      <c r="H244" s="18"/>
      <c r="I244" s="15">
        <v>221</v>
      </c>
      <c r="J244" s="25" t="e">
        <f>COUNTIFS(#REF!,FORMULAS!I244,#REF!,"&gt;=70%")</f>
        <v>#REF!</v>
      </c>
      <c r="K244" s="22" t="e">
        <f>COUNTIFS(#REF!,FORMULAS!I244,#REF!,"&gt;=70%")</f>
        <v>#REF!</v>
      </c>
      <c r="L244" s="22" t="e">
        <f>COUNTIFS(#REF!,FORMULAS!I244,#REF!,"&gt;=70%")</f>
        <v>#REF!</v>
      </c>
      <c r="M244" s="22" t="e">
        <f>COUNTIFS(#REF!,FORMULAS!I244,#REF!,"&gt;=70%")</f>
        <v>#REF!</v>
      </c>
      <c r="N244" s="6" t="e">
        <f t="shared" si="15"/>
        <v>#REF!</v>
      </c>
      <c r="O244" s="26" t="e">
        <f t="shared" si="16"/>
        <v>#REF!</v>
      </c>
      <c r="X244" s="36">
        <v>221</v>
      </c>
      <c r="Y244" s="25" t="e">
        <f>COUNTIF(#REF!,CONCATENATE($Y$22,X244))</f>
        <v>#REF!</v>
      </c>
      <c r="Z244" s="25" t="e">
        <f>COUNTIF(#REF!,CONCATENATE($Y$22,X244))</f>
        <v>#REF!</v>
      </c>
      <c r="AA244" s="25" t="e">
        <f>COUNTIF(#REF!,CONCATENATE($AA$22,X244))</f>
        <v>#REF!</v>
      </c>
      <c r="AB244" s="25" t="e">
        <f>COUNTIF(#REF!,CONCATENATE($AB$22,X244))</f>
        <v>#REF!</v>
      </c>
      <c r="AC244" s="6" t="e">
        <f t="shared" si="17"/>
        <v>#REF!</v>
      </c>
    </row>
    <row r="245" spans="2:29" x14ac:dyDescent="0.2">
      <c r="B245" s="15">
        <v>222</v>
      </c>
      <c r="C245" s="23" t="e">
        <f>COUNTIF(#REF!,FORMULAS!B245)</f>
        <v>#REF!</v>
      </c>
      <c r="D245" s="3" t="e">
        <f>COUNTIF(#REF!,FORMULAS!B245)</f>
        <v>#REF!</v>
      </c>
      <c r="E245" s="3" t="e">
        <f>COUNTIF(#REF!,FORMULAS!B245)</f>
        <v>#REF!</v>
      </c>
      <c r="F245" s="3" t="e">
        <f>COUNTIF(#REF!,FORMULAS!B245)</f>
        <v>#REF!</v>
      </c>
      <c r="G245" s="24" t="e">
        <f t="shared" si="14"/>
        <v>#REF!</v>
      </c>
      <c r="H245" s="18"/>
      <c r="I245" s="15">
        <v>222</v>
      </c>
      <c r="J245" s="25" t="e">
        <f>COUNTIFS(#REF!,FORMULAS!I245,#REF!,"&gt;=70%")</f>
        <v>#REF!</v>
      </c>
      <c r="K245" s="22" t="e">
        <f>COUNTIFS(#REF!,FORMULAS!I245,#REF!,"&gt;=70%")</f>
        <v>#REF!</v>
      </c>
      <c r="L245" s="22" t="e">
        <f>COUNTIFS(#REF!,FORMULAS!I245,#REF!,"&gt;=70%")</f>
        <v>#REF!</v>
      </c>
      <c r="M245" s="22" t="e">
        <f>COUNTIFS(#REF!,FORMULAS!I245,#REF!,"&gt;=70%")</f>
        <v>#REF!</v>
      </c>
      <c r="N245" s="6" t="e">
        <f t="shared" si="15"/>
        <v>#REF!</v>
      </c>
      <c r="O245" s="26" t="e">
        <f t="shared" si="16"/>
        <v>#REF!</v>
      </c>
      <c r="X245" s="36">
        <v>222</v>
      </c>
      <c r="Y245" s="25" t="e">
        <f>COUNTIF(#REF!,CONCATENATE($Y$22,X245))</f>
        <v>#REF!</v>
      </c>
      <c r="Z245" s="25" t="e">
        <f>COUNTIF(#REF!,CONCATENATE($Y$22,X245))</f>
        <v>#REF!</v>
      </c>
      <c r="AA245" s="25" t="e">
        <f>COUNTIF(#REF!,CONCATENATE($AA$22,X245))</f>
        <v>#REF!</v>
      </c>
      <c r="AB245" s="25" t="e">
        <f>COUNTIF(#REF!,CONCATENATE($AB$22,X245))</f>
        <v>#REF!</v>
      </c>
      <c r="AC245" s="6" t="e">
        <f t="shared" si="17"/>
        <v>#REF!</v>
      </c>
    </row>
    <row r="246" spans="2:29" x14ac:dyDescent="0.2">
      <c r="B246" s="15">
        <v>223</v>
      </c>
      <c r="C246" s="23" t="e">
        <f>COUNTIF(#REF!,FORMULAS!B246)</f>
        <v>#REF!</v>
      </c>
      <c r="D246" s="3" t="e">
        <f>COUNTIF(#REF!,FORMULAS!B246)</f>
        <v>#REF!</v>
      </c>
      <c r="E246" s="3" t="e">
        <f>COUNTIF(#REF!,FORMULAS!B246)</f>
        <v>#REF!</v>
      </c>
      <c r="F246" s="3" t="e">
        <f>COUNTIF(#REF!,FORMULAS!B246)</f>
        <v>#REF!</v>
      </c>
      <c r="G246" s="24" t="e">
        <f t="shared" si="14"/>
        <v>#REF!</v>
      </c>
      <c r="H246" s="18"/>
      <c r="I246" s="15">
        <v>223</v>
      </c>
      <c r="J246" s="25" t="e">
        <f>COUNTIFS(#REF!,FORMULAS!I246,#REF!,"&gt;=70%")</f>
        <v>#REF!</v>
      </c>
      <c r="K246" s="22" t="e">
        <f>COUNTIFS(#REF!,FORMULAS!I246,#REF!,"&gt;=70%")</f>
        <v>#REF!</v>
      </c>
      <c r="L246" s="22" t="e">
        <f>COUNTIFS(#REF!,FORMULAS!I246,#REF!,"&gt;=70%")</f>
        <v>#REF!</v>
      </c>
      <c r="M246" s="22" t="e">
        <f>COUNTIFS(#REF!,FORMULAS!I246,#REF!,"&gt;=70%")</f>
        <v>#REF!</v>
      </c>
      <c r="N246" s="6" t="e">
        <f t="shared" si="15"/>
        <v>#REF!</v>
      </c>
      <c r="O246" s="26" t="e">
        <f t="shared" si="16"/>
        <v>#REF!</v>
      </c>
      <c r="X246" s="36">
        <v>223</v>
      </c>
      <c r="Y246" s="25" t="e">
        <f>COUNTIF(#REF!,CONCATENATE($Y$22,X246))</f>
        <v>#REF!</v>
      </c>
      <c r="Z246" s="25" t="e">
        <f>COUNTIF(#REF!,CONCATENATE($Y$22,X246))</f>
        <v>#REF!</v>
      </c>
      <c r="AA246" s="25" t="e">
        <f>COUNTIF(#REF!,CONCATENATE($AA$22,X246))</f>
        <v>#REF!</v>
      </c>
      <c r="AB246" s="25" t="e">
        <f>COUNTIF(#REF!,CONCATENATE($AB$22,X246))</f>
        <v>#REF!</v>
      </c>
      <c r="AC246" s="6" t="e">
        <f t="shared" si="17"/>
        <v>#REF!</v>
      </c>
    </row>
    <row r="247" spans="2:29" x14ac:dyDescent="0.2">
      <c r="B247" s="15">
        <v>224</v>
      </c>
      <c r="C247" s="23" t="e">
        <f>COUNTIF(#REF!,FORMULAS!B247)</f>
        <v>#REF!</v>
      </c>
      <c r="D247" s="3" t="e">
        <f>COUNTIF(#REF!,FORMULAS!B247)</f>
        <v>#REF!</v>
      </c>
      <c r="E247" s="3" t="e">
        <f>COUNTIF(#REF!,FORMULAS!B247)</f>
        <v>#REF!</v>
      </c>
      <c r="F247" s="3" t="e">
        <f>COUNTIF(#REF!,FORMULAS!B247)</f>
        <v>#REF!</v>
      </c>
      <c r="G247" s="24" t="e">
        <f t="shared" si="14"/>
        <v>#REF!</v>
      </c>
      <c r="H247" s="18"/>
      <c r="I247" s="15">
        <v>224</v>
      </c>
      <c r="J247" s="25" t="e">
        <f>COUNTIFS(#REF!,FORMULAS!I247,#REF!,"&gt;=70%")</f>
        <v>#REF!</v>
      </c>
      <c r="K247" s="22" t="e">
        <f>COUNTIFS(#REF!,FORMULAS!I247,#REF!,"&gt;=70%")</f>
        <v>#REF!</v>
      </c>
      <c r="L247" s="22" t="e">
        <f>COUNTIFS(#REF!,FORMULAS!I247,#REF!,"&gt;=70%")</f>
        <v>#REF!</v>
      </c>
      <c r="M247" s="22" t="e">
        <f>COUNTIFS(#REF!,FORMULAS!I247,#REF!,"&gt;=70%")</f>
        <v>#REF!</v>
      </c>
      <c r="N247" s="6" t="e">
        <f t="shared" si="15"/>
        <v>#REF!</v>
      </c>
      <c r="O247" s="26" t="e">
        <f t="shared" si="16"/>
        <v>#REF!</v>
      </c>
      <c r="X247" s="36">
        <v>224</v>
      </c>
      <c r="Y247" s="25" t="e">
        <f>COUNTIF(#REF!,CONCATENATE($Y$22,X247))</f>
        <v>#REF!</v>
      </c>
      <c r="Z247" s="25" t="e">
        <f>COUNTIF(#REF!,CONCATENATE($Y$22,X247))</f>
        <v>#REF!</v>
      </c>
      <c r="AA247" s="25" t="e">
        <f>COUNTIF(#REF!,CONCATENATE($AA$22,X247))</f>
        <v>#REF!</v>
      </c>
      <c r="AB247" s="25" t="e">
        <f>COUNTIF(#REF!,CONCATENATE($AB$22,X247))</f>
        <v>#REF!</v>
      </c>
      <c r="AC247" s="6" t="e">
        <f t="shared" si="17"/>
        <v>#REF!</v>
      </c>
    </row>
    <row r="248" spans="2:29" x14ac:dyDescent="0.2">
      <c r="B248" s="15">
        <v>225</v>
      </c>
      <c r="C248" s="23" t="e">
        <f>COUNTIF(#REF!,FORMULAS!B248)</f>
        <v>#REF!</v>
      </c>
      <c r="D248" s="3" t="e">
        <f>COUNTIF(#REF!,FORMULAS!B248)</f>
        <v>#REF!</v>
      </c>
      <c r="E248" s="3" t="e">
        <f>COUNTIF(#REF!,FORMULAS!B248)</f>
        <v>#REF!</v>
      </c>
      <c r="F248" s="3" t="e">
        <f>COUNTIF(#REF!,FORMULAS!B248)</f>
        <v>#REF!</v>
      </c>
      <c r="G248" s="24" t="e">
        <f t="shared" si="14"/>
        <v>#REF!</v>
      </c>
      <c r="H248" s="18"/>
      <c r="I248" s="15">
        <v>225</v>
      </c>
      <c r="J248" s="25" t="e">
        <f>COUNTIFS(#REF!,FORMULAS!I248,#REF!,"&gt;=70%")</f>
        <v>#REF!</v>
      </c>
      <c r="K248" s="22" t="e">
        <f>COUNTIFS(#REF!,FORMULAS!I248,#REF!,"&gt;=70%")</f>
        <v>#REF!</v>
      </c>
      <c r="L248" s="22" t="e">
        <f>COUNTIFS(#REF!,FORMULAS!I248,#REF!,"&gt;=70%")</f>
        <v>#REF!</v>
      </c>
      <c r="M248" s="22" t="e">
        <f>COUNTIFS(#REF!,FORMULAS!I248,#REF!,"&gt;=70%")</f>
        <v>#REF!</v>
      </c>
      <c r="N248" s="6" t="e">
        <f t="shared" si="15"/>
        <v>#REF!</v>
      </c>
      <c r="O248" s="26" t="e">
        <f t="shared" si="16"/>
        <v>#REF!</v>
      </c>
      <c r="X248" s="36">
        <v>225</v>
      </c>
      <c r="Y248" s="25" t="e">
        <f>COUNTIF(#REF!,CONCATENATE($Y$22,X248))</f>
        <v>#REF!</v>
      </c>
      <c r="Z248" s="25" t="e">
        <f>COUNTIF(#REF!,CONCATENATE($Y$22,X248))</f>
        <v>#REF!</v>
      </c>
      <c r="AA248" s="25" t="e">
        <f>COUNTIF(#REF!,CONCATENATE($AA$22,X248))</f>
        <v>#REF!</v>
      </c>
      <c r="AB248" s="25" t="e">
        <f>COUNTIF(#REF!,CONCATENATE($AB$22,X248))</f>
        <v>#REF!</v>
      </c>
      <c r="AC248" s="6" t="e">
        <f t="shared" si="17"/>
        <v>#REF!</v>
      </c>
    </row>
    <row r="249" spans="2:29" x14ac:dyDescent="0.2">
      <c r="B249" s="15">
        <v>226</v>
      </c>
      <c r="C249" s="23" t="e">
        <f>COUNTIF(#REF!,FORMULAS!B249)</f>
        <v>#REF!</v>
      </c>
      <c r="D249" s="3" t="e">
        <f>COUNTIF(#REF!,FORMULAS!B249)</f>
        <v>#REF!</v>
      </c>
      <c r="E249" s="3" t="e">
        <f>COUNTIF(#REF!,FORMULAS!B249)</f>
        <v>#REF!</v>
      </c>
      <c r="F249" s="3" t="e">
        <f>COUNTIF(#REF!,FORMULAS!B249)</f>
        <v>#REF!</v>
      </c>
      <c r="G249" s="24" t="e">
        <f t="shared" si="14"/>
        <v>#REF!</v>
      </c>
      <c r="H249" s="18"/>
      <c r="I249" s="15">
        <v>226</v>
      </c>
      <c r="J249" s="25" t="e">
        <f>COUNTIFS(#REF!,FORMULAS!I249,#REF!,"&gt;=70%")</f>
        <v>#REF!</v>
      </c>
      <c r="K249" s="22" t="e">
        <f>COUNTIFS(#REF!,FORMULAS!I249,#REF!,"&gt;=70%")</f>
        <v>#REF!</v>
      </c>
      <c r="L249" s="22" t="e">
        <f>COUNTIFS(#REF!,FORMULAS!I249,#REF!,"&gt;=70%")</f>
        <v>#REF!</v>
      </c>
      <c r="M249" s="22" t="e">
        <f>COUNTIFS(#REF!,FORMULAS!I249,#REF!,"&gt;=70%")</f>
        <v>#REF!</v>
      </c>
      <c r="N249" s="6" t="e">
        <f t="shared" si="15"/>
        <v>#REF!</v>
      </c>
      <c r="O249" s="26" t="e">
        <f t="shared" si="16"/>
        <v>#REF!</v>
      </c>
      <c r="X249" s="36">
        <v>226</v>
      </c>
      <c r="Y249" s="25" t="e">
        <f>COUNTIF(#REF!,CONCATENATE($Y$22,X249))</f>
        <v>#REF!</v>
      </c>
      <c r="Z249" s="25" t="e">
        <f>COUNTIF(#REF!,CONCATENATE($Y$22,X249))</f>
        <v>#REF!</v>
      </c>
      <c r="AA249" s="25" t="e">
        <f>COUNTIF(#REF!,CONCATENATE($AA$22,X249))</f>
        <v>#REF!</v>
      </c>
      <c r="AB249" s="25" t="e">
        <f>COUNTIF(#REF!,CONCATENATE($AB$22,X249))</f>
        <v>#REF!</v>
      </c>
      <c r="AC249" s="6" t="e">
        <f t="shared" si="17"/>
        <v>#REF!</v>
      </c>
    </row>
    <row r="250" spans="2:29" x14ac:dyDescent="0.2">
      <c r="B250" s="15">
        <v>227</v>
      </c>
      <c r="C250" s="23" t="e">
        <f>COUNTIF(#REF!,FORMULAS!B250)</f>
        <v>#REF!</v>
      </c>
      <c r="D250" s="3" t="e">
        <f>COUNTIF(#REF!,FORMULAS!B250)</f>
        <v>#REF!</v>
      </c>
      <c r="E250" s="3" t="e">
        <f>COUNTIF(#REF!,FORMULAS!B250)</f>
        <v>#REF!</v>
      </c>
      <c r="F250" s="3" t="e">
        <f>COUNTIF(#REF!,FORMULAS!B250)</f>
        <v>#REF!</v>
      </c>
      <c r="G250" s="24" t="e">
        <f t="shared" si="14"/>
        <v>#REF!</v>
      </c>
      <c r="H250" s="18"/>
      <c r="I250" s="15">
        <v>227</v>
      </c>
      <c r="J250" s="25" t="e">
        <f>COUNTIFS(#REF!,FORMULAS!I250,#REF!,"&gt;=70%")</f>
        <v>#REF!</v>
      </c>
      <c r="K250" s="22" t="e">
        <f>COUNTIFS(#REF!,FORMULAS!I250,#REF!,"&gt;=70%")</f>
        <v>#REF!</v>
      </c>
      <c r="L250" s="22" t="e">
        <f>COUNTIFS(#REF!,FORMULAS!I250,#REF!,"&gt;=70%")</f>
        <v>#REF!</v>
      </c>
      <c r="M250" s="22" t="e">
        <f>COUNTIFS(#REF!,FORMULAS!I250,#REF!,"&gt;=70%")</f>
        <v>#REF!</v>
      </c>
      <c r="N250" s="6" t="e">
        <f t="shared" si="15"/>
        <v>#REF!</v>
      </c>
      <c r="O250" s="26" t="e">
        <f t="shared" si="16"/>
        <v>#REF!</v>
      </c>
      <c r="X250" s="36">
        <v>227</v>
      </c>
      <c r="Y250" s="25" t="e">
        <f>COUNTIF(#REF!,CONCATENATE($Y$22,X250))</f>
        <v>#REF!</v>
      </c>
      <c r="Z250" s="25" t="e">
        <f>COUNTIF(#REF!,CONCATENATE($Y$22,X250))</f>
        <v>#REF!</v>
      </c>
      <c r="AA250" s="25" t="e">
        <f>COUNTIF(#REF!,CONCATENATE($AA$22,X250))</f>
        <v>#REF!</v>
      </c>
      <c r="AB250" s="25" t="e">
        <f>COUNTIF(#REF!,CONCATENATE($AB$22,X250))</f>
        <v>#REF!</v>
      </c>
      <c r="AC250" s="6" t="e">
        <f t="shared" si="17"/>
        <v>#REF!</v>
      </c>
    </row>
    <row r="251" spans="2:29" x14ac:dyDescent="0.2">
      <c r="B251" s="15">
        <v>228</v>
      </c>
      <c r="C251" s="23" t="e">
        <f>COUNTIF(#REF!,FORMULAS!B251)</f>
        <v>#REF!</v>
      </c>
      <c r="D251" s="3" t="e">
        <f>COUNTIF(#REF!,FORMULAS!B251)</f>
        <v>#REF!</v>
      </c>
      <c r="E251" s="3" t="e">
        <f>COUNTIF(#REF!,FORMULAS!B251)</f>
        <v>#REF!</v>
      </c>
      <c r="F251" s="3" t="e">
        <f>COUNTIF(#REF!,FORMULAS!B251)</f>
        <v>#REF!</v>
      </c>
      <c r="G251" s="24" t="e">
        <f t="shared" si="14"/>
        <v>#REF!</v>
      </c>
      <c r="H251" s="18"/>
      <c r="I251" s="15">
        <v>228</v>
      </c>
      <c r="J251" s="25" t="e">
        <f>COUNTIFS(#REF!,FORMULAS!I251,#REF!,"&gt;=70%")</f>
        <v>#REF!</v>
      </c>
      <c r="K251" s="22" t="e">
        <f>COUNTIFS(#REF!,FORMULAS!I251,#REF!,"&gt;=70%")</f>
        <v>#REF!</v>
      </c>
      <c r="L251" s="22" t="e">
        <f>COUNTIFS(#REF!,FORMULAS!I251,#REF!,"&gt;=70%")</f>
        <v>#REF!</v>
      </c>
      <c r="M251" s="22" t="e">
        <f>COUNTIFS(#REF!,FORMULAS!I251,#REF!,"&gt;=70%")</f>
        <v>#REF!</v>
      </c>
      <c r="N251" s="6" t="e">
        <f t="shared" si="15"/>
        <v>#REF!</v>
      </c>
      <c r="O251" s="26" t="e">
        <f t="shared" si="16"/>
        <v>#REF!</v>
      </c>
      <c r="X251" s="36">
        <v>228</v>
      </c>
      <c r="Y251" s="25" t="e">
        <f>COUNTIF(#REF!,CONCATENATE($Y$22,X251))</f>
        <v>#REF!</v>
      </c>
      <c r="Z251" s="25" t="e">
        <f>COUNTIF(#REF!,CONCATENATE($Y$22,X251))</f>
        <v>#REF!</v>
      </c>
      <c r="AA251" s="25" t="e">
        <f>COUNTIF(#REF!,CONCATENATE($AA$22,X251))</f>
        <v>#REF!</v>
      </c>
      <c r="AB251" s="25" t="e">
        <f>COUNTIF(#REF!,CONCATENATE($AB$22,X251))</f>
        <v>#REF!</v>
      </c>
      <c r="AC251" s="6" t="e">
        <f t="shared" si="17"/>
        <v>#REF!</v>
      </c>
    </row>
    <row r="252" spans="2:29" x14ac:dyDescent="0.2">
      <c r="B252" s="15">
        <v>229</v>
      </c>
      <c r="C252" s="23" t="e">
        <f>COUNTIF(#REF!,FORMULAS!B252)</f>
        <v>#REF!</v>
      </c>
      <c r="D252" s="3" t="e">
        <f>COUNTIF(#REF!,FORMULAS!B252)</f>
        <v>#REF!</v>
      </c>
      <c r="E252" s="3" t="e">
        <f>COUNTIF(#REF!,FORMULAS!B252)</f>
        <v>#REF!</v>
      </c>
      <c r="F252" s="3" t="e">
        <f>COUNTIF(#REF!,FORMULAS!B252)</f>
        <v>#REF!</v>
      </c>
      <c r="G252" s="24" t="e">
        <f t="shared" si="14"/>
        <v>#REF!</v>
      </c>
      <c r="H252" s="18"/>
      <c r="I252" s="15">
        <v>229</v>
      </c>
      <c r="J252" s="25" t="e">
        <f>COUNTIFS(#REF!,FORMULAS!I252,#REF!,"&gt;=70%")</f>
        <v>#REF!</v>
      </c>
      <c r="K252" s="22" t="e">
        <f>COUNTIFS(#REF!,FORMULAS!I252,#REF!,"&gt;=70%")</f>
        <v>#REF!</v>
      </c>
      <c r="L252" s="22" t="e">
        <f>COUNTIFS(#REF!,FORMULAS!I252,#REF!,"&gt;=70%")</f>
        <v>#REF!</v>
      </c>
      <c r="M252" s="22" t="e">
        <f>COUNTIFS(#REF!,FORMULAS!I252,#REF!,"&gt;=70%")</f>
        <v>#REF!</v>
      </c>
      <c r="N252" s="6" t="e">
        <f t="shared" si="15"/>
        <v>#REF!</v>
      </c>
      <c r="O252" s="26" t="e">
        <f t="shared" si="16"/>
        <v>#REF!</v>
      </c>
      <c r="X252" s="36">
        <v>229</v>
      </c>
      <c r="Y252" s="25" t="e">
        <f>COUNTIF(#REF!,CONCATENATE($Y$22,X252))</f>
        <v>#REF!</v>
      </c>
      <c r="Z252" s="25" t="e">
        <f>COUNTIF(#REF!,CONCATENATE($Y$22,X252))</f>
        <v>#REF!</v>
      </c>
      <c r="AA252" s="25" t="e">
        <f>COUNTIF(#REF!,CONCATENATE($AA$22,X252))</f>
        <v>#REF!</v>
      </c>
      <c r="AB252" s="25" t="e">
        <f>COUNTIF(#REF!,CONCATENATE($AB$22,X252))</f>
        <v>#REF!</v>
      </c>
      <c r="AC252" s="6" t="e">
        <f t="shared" si="17"/>
        <v>#REF!</v>
      </c>
    </row>
    <row r="253" spans="2:29" x14ac:dyDescent="0.2">
      <c r="B253" s="15">
        <v>230</v>
      </c>
      <c r="C253" s="23" t="e">
        <f>COUNTIF(#REF!,FORMULAS!B253)</f>
        <v>#REF!</v>
      </c>
      <c r="D253" s="3" t="e">
        <f>COUNTIF(#REF!,FORMULAS!B253)</f>
        <v>#REF!</v>
      </c>
      <c r="E253" s="3" t="e">
        <f>COUNTIF(#REF!,FORMULAS!B253)</f>
        <v>#REF!</v>
      </c>
      <c r="F253" s="3" t="e">
        <f>COUNTIF(#REF!,FORMULAS!B253)</f>
        <v>#REF!</v>
      </c>
      <c r="G253" s="24" t="e">
        <f t="shared" si="14"/>
        <v>#REF!</v>
      </c>
      <c r="H253" s="18"/>
      <c r="I253" s="15">
        <v>230</v>
      </c>
      <c r="J253" s="25" t="e">
        <f>COUNTIFS(#REF!,FORMULAS!I253,#REF!,"&gt;=70%")</f>
        <v>#REF!</v>
      </c>
      <c r="K253" s="22" t="e">
        <f>COUNTIFS(#REF!,FORMULAS!I253,#REF!,"&gt;=70%")</f>
        <v>#REF!</v>
      </c>
      <c r="L253" s="22" t="e">
        <f>COUNTIFS(#REF!,FORMULAS!I253,#REF!,"&gt;=70%")</f>
        <v>#REF!</v>
      </c>
      <c r="M253" s="22" t="e">
        <f>COUNTIFS(#REF!,FORMULAS!I253,#REF!,"&gt;=70%")</f>
        <v>#REF!</v>
      </c>
      <c r="N253" s="6" t="e">
        <f t="shared" si="15"/>
        <v>#REF!</v>
      </c>
      <c r="O253" s="26" t="e">
        <f t="shared" si="16"/>
        <v>#REF!</v>
      </c>
      <c r="X253" s="36">
        <v>230</v>
      </c>
      <c r="Y253" s="25" t="e">
        <f>COUNTIF(#REF!,CONCATENATE($Y$22,X253))</f>
        <v>#REF!</v>
      </c>
      <c r="Z253" s="25" t="e">
        <f>COUNTIF(#REF!,CONCATENATE($Y$22,X253))</f>
        <v>#REF!</v>
      </c>
      <c r="AA253" s="25" t="e">
        <f>COUNTIF(#REF!,CONCATENATE($AA$22,X253))</f>
        <v>#REF!</v>
      </c>
      <c r="AB253" s="25" t="e">
        <f>COUNTIF(#REF!,CONCATENATE($AB$22,X253))</f>
        <v>#REF!</v>
      </c>
      <c r="AC253" s="6" t="e">
        <f t="shared" si="17"/>
        <v>#REF!</v>
      </c>
    </row>
    <row r="254" spans="2:29" x14ac:dyDescent="0.2">
      <c r="B254" s="15">
        <v>231</v>
      </c>
      <c r="C254" s="23" t="e">
        <f>COUNTIF(#REF!,FORMULAS!B254)</f>
        <v>#REF!</v>
      </c>
      <c r="D254" s="3" t="e">
        <f>COUNTIF(#REF!,FORMULAS!B254)</f>
        <v>#REF!</v>
      </c>
      <c r="E254" s="3" t="e">
        <f>COUNTIF(#REF!,FORMULAS!B254)</f>
        <v>#REF!</v>
      </c>
      <c r="F254" s="3" t="e">
        <f>COUNTIF(#REF!,FORMULAS!B254)</f>
        <v>#REF!</v>
      </c>
      <c r="G254" s="24" t="e">
        <f t="shared" si="14"/>
        <v>#REF!</v>
      </c>
      <c r="H254" s="18"/>
      <c r="I254" s="15">
        <v>231</v>
      </c>
      <c r="J254" s="25" t="e">
        <f>COUNTIFS(#REF!,FORMULAS!I254,#REF!,"&gt;=70%")</f>
        <v>#REF!</v>
      </c>
      <c r="K254" s="22" t="e">
        <f>COUNTIFS(#REF!,FORMULAS!I254,#REF!,"&gt;=70%")</f>
        <v>#REF!</v>
      </c>
      <c r="L254" s="22" t="e">
        <f>COUNTIFS(#REF!,FORMULAS!I254,#REF!,"&gt;=70%")</f>
        <v>#REF!</v>
      </c>
      <c r="M254" s="22" t="e">
        <f>COUNTIFS(#REF!,FORMULAS!I254,#REF!,"&gt;=70%")</f>
        <v>#REF!</v>
      </c>
      <c r="N254" s="6" t="e">
        <f t="shared" si="15"/>
        <v>#REF!</v>
      </c>
      <c r="O254" s="26" t="e">
        <f t="shared" si="16"/>
        <v>#REF!</v>
      </c>
      <c r="X254" s="36">
        <v>231</v>
      </c>
      <c r="Y254" s="25" t="e">
        <f>COUNTIF(#REF!,CONCATENATE($Y$22,X254))</f>
        <v>#REF!</v>
      </c>
      <c r="Z254" s="25" t="e">
        <f>COUNTIF(#REF!,CONCATENATE($Y$22,X254))</f>
        <v>#REF!</v>
      </c>
      <c r="AA254" s="25" t="e">
        <f>COUNTIF(#REF!,CONCATENATE($AA$22,X254))</f>
        <v>#REF!</v>
      </c>
      <c r="AB254" s="25" t="e">
        <f>COUNTIF(#REF!,CONCATENATE($AB$22,X254))</f>
        <v>#REF!</v>
      </c>
      <c r="AC254" s="6" t="e">
        <f t="shared" si="17"/>
        <v>#REF!</v>
      </c>
    </row>
    <row r="255" spans="2:29" x14ac:dyDescent="0.2">
      <c r="B255" s="15">
        <v>232</v>
      </c>
      <c r="C255" s="23" t="e">
        <f>COUNTIF(#REF!,FORMULAS!B255)</f>
        <v>#REF!</v>
      </c>
      <c r="D255" s="3" t="e">
        <f>COUNTIF(#REF!,FORMULAS!B255)</f>
        <v>#REF!</v>
      </c>
      <c r="E255" s="3" t="e">
        <f>COUNTIF(#REF!,FORMULAS!B255)</f>
        <v>#REF!</v>
      </c>
      <c r="F255" s="3" t="e">
        <f>COUNTIF(#REF!,FORMULAS!B255)</f>
        <v>#REF!</v>
      </c>
      <c r="G255" s="24" t="e">
        <f t="shared" si="14"/>
        <v>#REF!</v>
      </c>
      <c r="H255" s="18"/>
      <c r="I255" s="15">
        <v>232</v>
      </c>
      <c r="J255" s="25" t="e">
        <f>COUNTIFS(#REF!,FORMULAS!I255,#REF!,"&gt;=70%")</f>
        <v>#REF!</v>
      </c>
      <c r="K255" s="22" t="e">
        <f>COUNTIFS(#REF!,FORMULAS!I255,#REF!,"&gt;=70%")</f>
        <v>#REF!</v>
      </c>
      <c r="L255" s="22" t="e">
        <f>COUNTIFS(#REF!,FORMULAS!I255,#REF!,"&gt;=70%")</f>
        <v>#REF!</v>
      </c>
      <c r="M255" s="22" t="e">
        <f>COUNTIFS(#REF!,FORMULAS!I255,#REF!,"&gt;=70%")</f>
        <v>#REF!</v>
      </c>
      <c r="N255" s="6" t="e">
        <f t="shared" si="15"/>
        <v>#REF!</v>
      </c>
      <c r="O255" s="26" t="e">
        <f t="shared" si="16"/>
        <v>#REF!</v>
      </c>
      <c r="X255" s="36">
        <v>232</v>
      </c>
      <c r="Y255" s="25" t="e">
        <f>COUNTIF(#REF!,CONCATENATE($Y$22,X255))</f>
        <v>#REF!</v>
      </c>
      <c r="Z255" s="25" t="e">
        <f>COUNTIF(#REF!,CONCATENATE($Y$22,X255))</f>
        <v>#REF!</v>
      </c>
      <c r="AA255" s="25" t="e">
        <f>COUNTIF(#REF!,CONCATENATE($AA$22,X255))</f>
        <v>#REF!</v>
      </c>
      <c r="AB255" s="25" t="e">
        <f>COUNTIF(#REF!,CONCATENATE($AB$22,X255))</f>
        <v>#REF!</v>
      </c>
      <c r="AC255" s="6" t="e">
        <f t="shared" si="17"/>
        <v>#REF!</v>
      </c>
    </row>
    <row r="256" spans="2:29" x14ac:dyDescent="0.2">
      <c r="B256" s="15">
        <v>233</v>
      </c>
      <c r="C256" s="23" t="e">
        <f>COUNTIF(#REF!,FORMULAS!B256)</f>
        <v>#REF!</v>
      </c>
      <c r="D256" s="3" t="e">
        <f>COUNTIF(#REF!,FORMULAS!B256)</f>
        <v>#REF!</v>
      </c>
      <c r="E256" s="3" t="e">
        <f>COUNTIF(#REF!,FORMULAS!B256)</f>
        <v>#REF!</v>
      </c>
      <c r="F256" s="3" t="e">
        <f>COUNTIF(#REF!,FORMULAS!B256)</f>
        <v>#REF!</v>
      </c>
      <c r="G256" s="24" t="e">
        <f t="shared" si="14"/>
        <v>#REF!</v>
      </c>
      <c r="H256" s="18"/>
      <c r="I256" s="15">
        <v>233</v>
      </c>
      <c r="J256" s="25" t="e">
        <f>COUNTIFS(#REF!,FORMULAS!I256,#REF!,"&gt;=70%")</f>
        <v>#REF!</v>
      </c>
      <c r="K256" s="22" t="e">
        <f>COUNTIFS(#REF!,FORMULAS!I256,#REF!,"&gt;=70%")</f>
        <v>#REF!</v>
      </c>
      <c r="L256" s="22" t="e">
        <f>COUNTIFS(#REF!,FORMULAS!I256,#REF!,"&gt;=70%")</f>
        <v>#REF!</v>
      </c>
      <c r="M256" s="22" t="e">
        <f>COUNTIFS(#REF!,FORMULAS!I256,#REF!,"&gt;=70%")</f>
        <v>#REF!</v>
      </c>
      <c r="N256" s="6" t="e">
        <f t="shared" si="15"/>
        <v>#REF!</v>
      </c>
      <c r="O256" s="26" t="e">
        <f t="shared" si="16"/>
        <v>#REF!</v>
      </c>
      <c r="X256" s="36">
        <v>233</v>
      </c>
      <c r="Y256" s="25" t="e">
        <f>COUNTIF(#REF!,CONCATENATE($Y$22,X256))</f>
        <v>#REF!</v>
      </c>
      <c r="Z256" s="25" t="e">
        <f>COUNTIF(#REF!,CONCATENATE($Y$22,X256))</f>
        <v>#REF!</v>
      </c>
      <c r="AA256" s="25" t="e">
        <f>COUNTIF(#REF!,CONCATENATE($AA$22,X256))</f>
        <v>#REF!</v>
      </c>
      <c r="AB256" s="25" t="e">
        <f>COUNTIF(#REF!,CONCATENATE($AB$22,X256))</f>
        <v>#REF!</v>
      </c>
      <c r="AC256" s="6" t="e">
        <f t="shared" si="17"/>
        <v>#REF!</v>
      </c>
    </row>
    <row r="257" spans="2:29" x14ac:dyDescent="0.2">
      <c r="B257" s="15">
        <v>234</v>
      </c>
      <c r="C257" s="23" t="e">
        <f>COUNTIF(#REF!,FORMULAS!B257)</f>
        <v>#REF!</v>
      </c>
      <c r="D257" s="3" t="e">
        <f>COUNTIF(#REF!,FORMULAS!B257)</f>
        <v>#REF!</v>
      </c>
      <c r="E257" s="3" t="e">
        <f>COUNTIF(#REF!,FORMULAS!B257)</f>
        <v>#REF!</v>
      </c>
      <c r="F257" s="3" t="e">
        <f>COUNTIF(#REF!,FORMULAS!B257)</f>
        <v>#REF!</v>
      </c>
      <c r="G257" s="24" t="e">
        <f t="shared" si="14"/>
        <v>#REF!</v>
      </c>
      <c r="H257" s="18"/>
      <c r="I257" s="15">
        <v>234</v>
      </c>
      <c r="J257" s="25" t="e">
        <f>COUNTIFS(#REF!,FORMULAS!I257,#REF!,"&gt;=70%")</f>
        <v>#REF!</v>
      </c>
      <c r="K257" s="22" t="e">
        <f>COUNTIFS(#REF!,FORMULAS!I257,#REF!,"&gt;=70%")</f>
        <v>#REF!</v>
      </c>
      <c r="L257" s="22" t="e">
        <f>COUNTIFS(#REF!,FORMULAS!I257,#REF!,"&gt;=70%")</f>
        <v>#REF!</v>
      </c>
      <c r="M257" s="22" t="e">
        <f>COUNTIFS(#REF!,FORMULAS!I257,#REF!,"&gt;=70%")</f>
        <v>#REF!</v>
      </c>
      <c r="N257" s="6" t="e">
        <f t="shared" si="15"/>
        <v>#REF!</v>
      </c>
      <c r="O257" s="26" t="e">
        <f t="shared" si="16"/>
        <v>#REF!</v>
      </c>
      <c r="X257" s="36">
        <v>234</v>
      </c>
      <c r="Y257" s="25" t="e">
        <f>COUNTIF(#REF!,CONCATENATE($Y$22,X257))</f>
        <v>#REF!</v>
      </c>
      <c r="Z257" s="25" t="e">
        <f>COUNTIF(#REF!,CONCATENATE($Y$22,X257))</f>
        <v>#REF!</v>
      </c>
      <c r="AA257" s="25" t="e">
        <f>COUNTIF(#REF!,CONCATENATE($AA$22,X257))</f>
        <v>#REF!</v>
      </c>
      <c r="AB257" s="25" t="e">
        <f>COUNTIF(#REF!,CONCATENATE($AB$22,X257))</f>
        <v>#REF!</v>
      </c>
      <c r="AC257" s="6" t="e">
        <f t="shared" si="17"/>
        <v>#REF!</v>
      </c>
    </row>
    <row r="258" spans="2:29" x14ac:dyDescent="0.2">
      <c r="B258" s="15">
        <v>235</v>
      </c>
      <c r="C258" s="23" t="e">
        <f>COUNTIF(#REF!,FORMULAS!B258)</f>
        <v>#REF!</v>
      </c>
      <c r="D258" s="3" t="e">
        <f>COUNTIF(#REF!,FORMULAS!B258)</f>
        <v>#REF!</v>
      </c>
      <c r="E258" s="3" t="e">
        <f>COUNTIF(#REF!,FORMULAS!B258)</f>
        <v>#REF!</v>
      </c>
      <c r="F258" s="3" t="e">
        <f>COUNTIF(#REF!,FORMULAS!B258)</f>
        <v>#REF!</v>
      </c>
      <c r="G258" s="24" t="e">
        <f t="shared" si="14"/>
        <v>#REF!</v>
      </c>
      <c r="H258" s="18"/>
      <c r="I258" s="15">
        <v>235</v>
      </c>
      <c r="J258" s="25" t="e">
        <f>COUNTIFS(#REF!,FORMULAS!I258,#REF!,"&gt;=70%")</f>
        <v>#REF!</v>
      </c>
      <c r="K258" s="22" t="e">
        <f>COUNTIFS(#REF!,FORMULAS!I258,#REF!,"&gt;=70%")</f>
        <v>#REF!</v>
      </c>
      <c r="L258" s="22" t="e">
        <f>COUNTIFS(#REF!,FORMULAS!I258,#REF!,"&gt;=70%")</f>
        <v>#REF!</v>
      </c>
      <c r="M258" s="22" t="e">
        <f>COUNTIFS(#REF!,FORMULAS!I258,#REF!,"&gt;=70%")</f>
        <v>#REF!</v>
      </c>
      <c r="N258" s="6" t="e">
        <f t="shared" si="15"/>
        <v>#REF!</v>
      </c>
      <c r="O258" s="26" t="e">
        <f t="shared" si="16"/>
        <v>#REF!</v>
      </c>
      <c r="X258" s="36">
        <v>235</v>
      </c>
      <c r="Y258" s="25" t="e">
        <f>COUNTIF(#REF!,CONCATENATE($Y$22,X258))</f>
        <v>#REF!</v>
      </c>
      <c r="Z258" s="25" t="e">
        <f>COUNTIF(#REF!,CONCATENATE($Y$22,X258))</f>
        <v>#REF!</v>
      </c>
      <c r="AA258" s="25" t="e">
        <f>COUNTIF(#REF!,CONCATENATE($AA$22,X258))</f>
        <v>#REF!</v>
      </c>
      <c r="AB258" s="25" t="e">
        <f>COUNTIF(#REF!,CONCATENATE($AB$22,X258))</f>
        <v>#REF!</v>
      </c>
      <c r="AC258" s="6" t="e">
        <f t="shared" si="17"/>
        <v>#REF!</v>
      </c>
    </row>
    <row r="259" spans="2:29" x14ac:dyDescent="0.2">
      <c r="B259" s="15">
        <v>236</v>
      </c>
      <c r="C259" s="23" t="e">
        <f>COUNTIF(#REF!,FORMULAS!B259)</f>
        <v>#REF!</v>
      </c>
      <c r="D259" s="3" t="e">
        <f>COUNTIF(#REF!,FORMULAS!B259)</f>
        <v>#REF!</v>
      </c>
      <c r="E259" s="3" t="e">
        <f>COUNTIF(#REF!,FORMULAS!B259)</f>
        <v>#REF!</v>
      </c>
      <c r="F259" s="3" t="e">
        <f>COUNTIF(#REF!,FORMULAS!B259)</f>
        <v>#REF!</v>
      </c>
      <c r="G259" s="24" t="e">
        <f t="shared" si="14"/>
        <v>#REF!</v>
      </c>
      <c r="H259" s="18"/>
      <c r="I259" s="15">
        <v>236</v>
      </c>
      <c r="J259" s="25" t="e">
        <f>COUNTIFS(#REF!,FORMULAS!I259,#REF!,"&gt;=70%")</f>
        <v>#REF!</v>
      </c>
      <c r="K259" s="22" t="e">
        <f>COUNTIFS(#REF!,FORMULAS!I259,#REF!,"&gt;=70%")</f>
        <v>#REF!</v>
      </c>
      <c r="L259" s="22" t="e">
        <f>COUNTIFS(#REF!,FORMULAS!I259,#REF!,"&gt;=70%")</f>
        <v>#REF!</v>
      </c>
      <c r="M259" s="22" t="e">
        <f>COUNTIFS(#REF!,FORMULAS!I259,#REF!,"&gt;=70%")</f>
        <v>#REF!</v>
      </c>
      <c r="N259" s="6" t="e">
        <f t="shared" si="15"/>
        <v>#REF!</v>
      </c>
      <c r="O259" s="26" t="e">
        <f t="shared" si="16"/>
        <v>#REF!</v>
      </c>
      <c r="X259" s="36">
        <v>236</v>
      </c>
      <c r="Y259" s="25" t="e">
        <f>COUNTIF(#REF!,CONCATENATE($Y$22,X259))</f>
        <v>#REF!</v>
      </c>
      <c r="Z259" s="25" t="e">
        <f>COUNTIF(#REF!,CONCATENATE($Y$22,X259))</f>
        <v>#REF!</v>
      </c>
      <c r="AA259" s="25" t="e">
        <f>COUNTIF(#REF!,CONCATENATE($AA$22,X259))</f>
        <v>#REF!</v>
      </c>
      <c r="AB259" s="25" t="e">
        <f>COUNTIF(#REF!,CONCATENATE($AB$22,X259))</f>
        <v>#REF!</v>
      </c>
      <c r="AC259" s="6" t="e">
        <f t="shared" si="17"/>
        <v>#REF!</v>
      </c>
    </row>
    <row r="260" spans="2:29" x14ac:dyDescent="0.2">
      <c r="B260" s="15">
        <v>237</v>
      </c>
      <c r="C260" s="23" t="e">
        <f>COUNTIF(#REF!,FORMULAS!B260)</f>
        <v>#REF!</v>
      </c>
      <c r="D260" s="3" t="e">
        <f>COUNTIF(#REF!,FORMULAS!B260)</f>
        <v>#REF!</v>
      </c>
      <c r="E260" s="3" t="e">
        <f>COUNTIF(#REF!,FORMULAS!B260)</f>
        <v>#REF!</v>
      </c>
      <c r="F260" s="3" t="e">
        <f>COUNTIF(#REF!,FORMULAS!B260)</f>
        <v>#REF!</v>
      </c>
      <c r="G260" s="24" t="e">
        <f t="shared" si="14"/>
        <v>#REF!</v>
      </c>
      <c r="H260" s="18"/>
      <c r="I260" s="15">
        <v>237</v>
      </c>
      <c r="J260" s="25" t="e">
        <f>COUNTIFS(#REF!,FORMULAS!I260,#REF!,"&gt;=70%")</f>
        <v>#REF!</v>
      </c>
      <c r="K260" s="22" t="e">
        <f>COUNTIFS(#REF!,FORMULAS!I260,#REF!,"&gt;=70%")</f>
        <v>#REF!</v>
      </c>
      <c r="L260" s="22" t="e">
        <f>COUNTIFS(#REF!,FORMULAS!I260,#REF!,"&gt;=70%")</f>
        <v>#REF!</v>
      </c>
      <c r="M260" s="22" t="e">
        <f>COUNTIFS(#REF!,FORMULAS!I260,#REF!,"&gt;=70%")</f>
        <v>#REF!</v>
      </c>
      <c r="N260" s="6" t="e">
        <f t="shared" si="15"/>
        <v>#REF!</v>
      </c>
      <c r="O260" s="26" t="e">
        <f t="shared" si="16"/>
        <v>#REF!</v>
      </c>
      <c r="X260" s="36">
        <v>237</v>
      </c>
      <c r="Y260" s="25" t="e">
        <f>COUNTIF(#REF!,CONCATENATE($Y$22,X260))</f>
        <v>#REF!</v>
      </c>
      <c r="Z260" s="25" t="e">
        <f>COUNTIF(#REF!,CONCATENATE($Y$22,X260))</f>
        <v>#REF!</v>
      </c>
      <c r="AA260" s="25" t="e">
        <f>COUNTIF(#REF!,CONCATENATE($AA$22,X260))</f>
        <v>#REF!</v>
      </c>
      <c r="AB260" s="25" t="e">
        <f>COUNTIF(#REF!,CONCATENATE($AB$22,X260))</f>
        <v>#REF!</v>
      </c>
      <c r="AC260" s="6" t="e">
        <f t="shared" si="17"/>
        <v>#REF!</v>
      </c>
    </row>
    <row r="261" spans="2:29" x14ac:dyDescent="0.2">
      <c r="B261" s="15">
        <v>238</v>
      </c>
      <c r="C261" s="23" t="e">
        <f>COUNTIF(#REF!,FORMULAS!B261)</f>
        <v>#REF!</v>
      </c>
      <c r="D261" s="3" t="e">
        <f>COUNTIF(#REF!,FORMULAS!B261)</f>
        <v>#REF!</v>
      </c>
      <c r="E261" s="3" t="e">
        <f>COUNTIF(#REF!,FORMULAS!B261)</f>
        <v>#REF!</v>
      </c>
      <c r="F261" s="3" t="e">
        <f>COUNTIF(#REF!,FORMULAS!B261)</f>
        <v>#REF!</v>
      </c>
      <c r="G261" s="24" t="e">
        <f t="shared" si="14"/>
        <v>#REF!</v>
      </c>
      <c r="H261" s="18"/>
      <c r="I261" s="15">
        <v>238</v>
      </c>
      <c r="J261" s="25" t="e">
        <f>COUNTIFS(#REF!,FORMULAS!I261,#REF!,"&gt;=70%")</f>
        <v>#REF!</v>
      </c>
      <c r="K261" s="22" t="e">
        <f>COUNTIFS(#REF!,FORMULAS!I261,#REF!,"&gt;=70%")</f>
        <v>#REF!</v>
      </c>
      <c r="L261" s="22" t="e">
        <f>COUNTIFS(#REF!,FORMULAS!I261,#REF!,"&gt;=70%")</f>
        <v>#REF!</v>
      </c>
      <c r="M261" s="22" t="e">
        <f>COUNTIFS(#REF!,FORMULAS!I261,#REF!,"&gt;=70%")</f>
        <v>#REF!</v>
      </c>
      <c r="N261" s="6" t="e">
        <f t="shared" si="15"/>
        <v>#REF!</v>
      </c>
      <c r="O261" s="26" t="e">
        <f t="shared" si="16"/>
        <v>#REF!</v>
      </c>
      <c r="X261" s="36">
        <v>238</v>
      </c>
      <c r="Y261" s="25" t="e">
        <f>COUNTIF(#REF!,CONCATENATE($Y$22,X261))</f>
        <v>#REF!</v>
      </c>
      <c r="Z261" s="25" t="e">
        <f>COUNTIF(#REF!,CONCATENATE($Y$22,X261))</f>
        <v>#REF!</v>
      </c>
      <c r="AA261" s="25" t="e">
        <f>COUNTIF(#REF!,CONCATENATE($AA$22,X261))</f>
        <v>#REF!</v>
      </c>
      <c r="AB261" s="25" t="e">
        <f>COUNTIF(#REF!,CONCATENATE($AB$22,X261))</f>
        <v>#REF!</v>
      </c>
      <c r="AC261" s="6" t="e">
        <f t="shared" si="17"/>
        <v>#REF!</v>
      </c>
    </row>
    <row r="262" spans="2:29" x14ac:dyDescent="0.2">
      <c r="B262" s="15">
        <v>239</v>
      </c>
      <c r="C262" s="23" t="e">
        <f>COUNTIF(#REF!,FORMULAS!B262)</f>
        <v>#REF!</v>
      </c>
      <c r="D262" s="3" t="e">
        <f>COUNTIF(#REF!,FORMULAS!B262)</f>
        <v>#REF!</v>
      </c>
      <c r="E262" s="3" t="e">
        <f>COUNTIF(#REF!,FORMULAS!B262)</f>
        <v>#REF!</v>
      </c>
      <c r="F262" s="3" t="e">
        <f>COUNTIF(#REF!,FORMULAS!B262)</f>
        <v>#REF!</v>
      </c>
      <c r="G262" s="24" t="e">
        <f t="shared" si="14"/>
        <v>#REF!</v>
      </c>
      <c r="H262" s="18"/>
      <c r="I262" s="15">
        <v>239</v>
      </c>
      <c r="J262" s="25" t="e">
        <f>COUNTIFS(#REF!,FORMULAS!I262,#REF!,"&gt;=70%")</f>
        <v>#REF!</v>
      </c>
      <c r="K262" s="22" t="e">
        <f>COUNTIFS(#REF!,FORMULAS!I262,#REF!,"&gt;=70%")</f>
        <v>#REF!</v>
      </c>
      <c r="L262" s="22" t="e">
        <f>COUNTIFS(#REF!,FORMULAS!I262,#REF!,"&gt;=70%")</f>
        <v>#REF!</v>
      </c>
      <c r="M262" s="22" t="e">
        <f>COUNTIFS(#REF!,FORMULAS!I262,#REF!,"&gt;=70%")</f>
        <v>#REF!</v>
      </c>
      <c r="N262" s="6" t="e">
        <f t="shared" si="15"/>
        <v>#REF!</v>
      </c>
      <c r="O262" s="26" t="e">
        <f t="shared" si="16"/>
        <v>#REF!</v>
      </c>
      <c r="X262" s="36">
        <v>239</v>
      </c>
      <c r="Y262" s="25" t="e">
        <f>COUNTIF(#REF!,CONCATENATE($Y$22,X262))</f>
        <v>#REF!</v>
      </c>
      <c r="Z262" s="25" t="e">
        <f>COUNTIF(#REF!,CONCATENATE($Y$22,X262))</f>
        <v>#REF!</v>
      </c>
      <c r="AA262" s="25" t="e">
        <f>COUNTIF(#REF!,CONCATENATE($AA$22,X262))</f>
        <v>#REF!</v>
      </c>
      <c r="AB262" s="25" t="e">
        <f>COUNTIF(#REF!,CONCATENATE($AB$22,X262))</f>
        <v>#REF!</v>
      </c>
      <c r="AC262" s="6" t="e">
        <f t="shared" si="17"/>
        <v>#REF!</v>
      </c>
    </row>
    <row r="263" spans="2:29" x14ac:dyDescent="0.2">
      <c r="B263" s="15">
        <v>240</v>
      </c>
      <c r="C263" s="23" t="e">
        <f>COUNTIF(#REF!,FORMULAS!B263)</f>
        <v>#REF!</v>
      </c>
      <c r="D263" s="3" t="e">
        <f>COUNTIF(#REF!,FORMULAS!B263)</f>
        <v>#REF!</v>
      </c>
      <c r="E263" s="3" t="e">
        <f>COUNTIF(#REF!,FORMULAS!B263)</f>
        <v>#REF!</v>
      </c>
      <c r="F263" s="3" t="e">
        <f>COUNTIF(#REF!,FORMULAS!B263)</f>
        <v>#REF!</v>
      </c>
      <c r="G263" s="24" t="e">
        <f t="shared" si="14"/>
        <v>#REF!</v>
      </c>
      <c r="H263" s="18"/>
      <c r="I263" s="15">
        <v>240</v>
      </c>
      <c r="J263" s="25" t="e">
        <f>COUNTIFS(#REF!,FORMULAS!I263,#REF!,"&gt;=70%")</f>
        <v>#REF!</v>
      </c>
      <c r="K263" s="22" t="e">
        <f>COUNTIFS(#REF!,FORMULAS!I263,#REF!,"&gt;=70%")</f>
        <v>#REF!</v>
      </c>
      <c r="L263" s="22" t="e">
        <f>COUNTIFS(#REF!,FORMULAS!I263,#REF!,"&gt;=70%")</f>
        <v>#REF!</v>
      </c>
      <c r="M263" s="22" t="e">
        <f>COUNTIFS(#REF!,FORMULAS!I263,#REF!,"&gt;=70%")</f>
        <v>#REF!</v>
      </c>
      <c r="N263" s="6" t="e">
        <f t="shared" si="15"/>
        <v>#REF!</v>
      </c>
      <c r="O263" s="26" t="e">
        <f t="shared" si="16"/>
        <v>#REF!</v>
      </c>
      <c r="X263" s="36">
        <v>240</v>
      </c>
      <c r="Y263" s="25" t="e">
        <f>COUNTIF(#REF!,CONCATENATE($Y$22,X263))</f>
        <v>#REF!</v>
      </c>
      <c r="Z263" s="25" t="e">
        <f>COUNTIF(#REF!,CONCATENATE($Y$22,X263))</f>
        <v>#REF!</v>
      </c>
      <c r="AA263" s="25" t="e">
        <f>COUNTIF(#REF!,CONCATENATE($AA$22,X263))</f>
        <v>#REF!</v>
      </c>
      <c r="AB263" s="25" t="e">
        <f>COUNTIF(#REF!,CONCATENATE($AB$22,X263))</f>
        <v>#REF!</v>
      </c>
      <c r="AC263" s="6" t="e">
        <f t="shared" si="17"/>
        <v>#REF!</v>
      </c>
    </row>
    <row r="264" spans="2:29" x14ac:dyDescent="0.2">
      <c r="B264" s="15">
        <v>241</v>
      </c>
      <c r="C264" s="23" t="e">
        <f>COUNTIF(#REF!,FORMULAS!B264)</f>
        <v>#REF!</v>
      </c>
      <c r="D264" s="3" t="e">
        <f>COUNTIF(#REF!,FORMULAS!B264)</f>
        <v>#REF!</v>
      </c>
      <c r="E264" s="3" t="e">
        <f>COUNTIF(#REF!,FORMULAS!B264)</f>
        <v>#REF!</v>
      </c>
      <c r="F264" s="3" t="e">
        <f>COUNTIF(#REF!,FORMULAS!B264)</f>
        <v>#REF!</v>
      </c>
      <c r="G264" s="24" t="e">
        <f t="shared" si="14"/>
        <v>#REF!</v>
      </c>
      <c r="H264" s="18"/>
      <c r="I264" s="15">
        <v>241</v>
      </c>
      <c r="J264" s="25" t="e">
        <f>COUNTIFS(#REF!,FORMULAS!I264,#REF!,"&gt;=70%")</f>
        <v>#REF!</v>
      </c>
      <c r="K264" s="22" t="e">
        <f>COUNTIFS(#REF!,FORMULAS!I264,#REF!,"&gt;=70%")</f>
        <v>#REF!</v>
      </c>
      <c r="L264" s="22" t="e">
        <f>COUNTIFS(#REF!,FORMULAS!I264,#REF!,"&gt;=70%")</f>
        <v>#REF!</v>
      </c>
      <c r="M264" s="22" t="e">
        <f>COUNTIFS(#REF!,FORMULAS!I264,#REF!,"&gt;=70%")</f>
        <v>#REF!</v>
      </c>
      <c r="N264" s="6" t="e">
        <f t="shared" si="15"/>
        <v>#REF!</v>
      </c>
      <c r="O264" s="26" t="e">
        <f t="shared" si="16"/>
        <v>#REF!</v>
      </c>
      <c r="X264" s="36">
        <v>241</v>
      </c>
      <c r="Y264" s="25" t="e">
        <f>COUNTIF(#REF!,CONCATENATE($Y$22,X264))</f>
        <v>#REF!</v>
      </c>
      <c r="Z264" s="25" t="e">
        <f>COUNTIF(#REF!,CONCATENATE($Y$22,X264))</f>
        <v>#REF!</v>
      </c>
      <c r="AA264" s="25" t="e">
        <f>COUNTIF(#REF!,CONCATENATE($AA$22,X264))</f>
        <v>#REF!</v>
      </c>
      <c r="AB264" s="25" t="e">
        <f>COUNTIF(#REF!,CONCATENATE($AB$22,X264))</f>
        <v>#REF!</v>
      </c>
      <c r="AC264" s="6" t="e">
        <f t="shared" si="17"/>
        <v>#REF!</v>
      </c>
    </row>
    <row r="265" spans="2:29" x14ac:dyDescent="0.2">
      <c r="B265" s="15">
        <v>242</v>
      </c>
      <c r="C265" s="23" t="e">
        <f>COUNTIF(#REF!,FORMULAS!B265)</f>
        <v>#REF!</v>
      </c>
      <c r="D265" s="3" t="e">
        <f>COUNTIF(#REF!,FORMULAS!B265)</f>
        <v>#REF!</v>
      </c>
      <c r="E265" s="3" t="e">
        <f>COUNTIF(#REF!,FORMULAS!B265)</f>
        <v>#REF!</v>
      </c>
      <c r="F265" s="3" t="e">
        <f>COUNTIF(#REF!,FORMULAS!B265)</f>
        <v>#REF!</v>
      </c>
      <c r="G265" s="24" t="e">
        <f t="shared" si="14"/>
        <v>#REF!</v>
      </c>
      <c r="H265" s="18"/>
      <c r="I265" s="15">
        <v>242</v>
      </c>
      <c r="J265" s="25" t="e">
        <f>COUNTIFS(#REF!,FORMULAS!I265,#REF!,"&gt;=70%")</f>
        <v>#REF!</v>
      </c>
      <c r="K265" s="22" t="e">
        <f>COUNTIFS(#REF!,FORMULAS!I265,#REF!,"&gt;=70%")</f>
        <v>#REF!</v>
      </c>
      <c r="L265" s="22" t="e">
        <f>COUNTIFS(#REF!,FORMULAS!I265,#REF!,"&gt;=70%")</f>
        <v>#REF!</v>
      </c>
      <c r="M265" s="22" t="e">
        <f>COUNTIFS(#REF!,FORMULAS!I265,#REF!,"&gt;=70%")</f>
        <v>#REF!</v>
      </c>
      <c r="N265" s="6" t="e">
        <f t="shared" si="15"/>
        <v>#REF!</v>
      </c>
      <c r="O265" s="26" t="e">
        <f t="shared" si="16"/>
        <v>#REF!</v>
      </c>
      <c r="X265" s="36">
        <v>242</v>
      </c>
      <c r="Y265" s="25" t="e">
        <f>COUNTIF(#REF!,CONCATENATE($Y$22,X265))</f>
        <v>#REF!</v>
      </c>
      <c r="Z265" s="25" t="e">
        <f>COUNTIF(#REF!,CONCATENATE($Y$22,X265))</f>
        <v>#REF!</v>
      </c>
      <c r="AA265" s="25" t="e">
        <f>COUNTIF(#REF!,CONCATENATE($AA$22,X265))</f>
        <v>#REF!</v>
      </c>
      <c r="AB265" s="25" t="e">
        <f>COUNTIF(#REF!,CONCATENATE($AB$22,X265))</f>
        <v>#REF!</v>
      </c>
      <c r="AC265" s="6" t="e">
        <f t="shared" si="17"/>
        <v>#REF!</v>
      </c>
    </row>
    <row r="266" spans="2:29" x14ac:dyDescent="0.2">
      <c r="B266" s="15">
        <v>243</v>
      </c>
      <c r="C266" s="23" t="e">
        <f>COUNTIF(#REF!,FORMULAS!B266)</f>
        <v>#REF!</v>
      </c>
      <c r="D266" s="3" t="e">
        <f>COUNTIF(#REF!,FORMULAS!B266)</f>
        <v>#REF!</v>
      </c>
      <c r="E266" s="3" t="e">
        <f>COUNTIF(#REF!,FORMULAS!B266)</f>
        <v>#REF!</v>
      </c>
      <c r="F266" s="3" t="e">
        <f>COUNTIF(#REF!,FORMULAS!B266)</f>
        <v>#REF!</v>
      </c>
      <c r="G266" s="24" t="e">
        <f t="shared" si="14"/>
        <v>#REF!</v>
      </c>
      <c r="H266" s="18"/>
      <c r="I266" s="15">
        <v>243</v>
      </c>
      <c r="J266" s="25" t="e">
        <f>COUNTIFS(#REF!,FORMULAS!I266,#REF!,"&gt;=70%")</f>
        <v>#REF!</v>
      </c>
      <c r="K266" s="22" t="e">
        <f>COUNTIFS(#REF!,FORMULAS!I266,#REF!,"&gt;=70%")</f>
        <v>#REF!</v>
      </c>
      <c r="L266" s="22" t="e">
        <f>COUNTIFS(#REF!,FORMULAS!I266,#REF!,"&gt;=70%")</f>
        <v>#REF!</v>
      </c>
      <c r="M266" s="22" t="e">
        <f>COUNTIFS(#REF!,FORMULAS!I266,#REF!,"&gt;=70%")</f>
        <v>#REF!</v>
      </c>
      <c r="N266" s="6" t="e">
        <f t="shared" si="15"/>
        <v>#REF!</v>
      </c>
      <c r="O266" s="26" t="e">
        <f t="shared" si="16"/>
        <v>#REF!</v>
      </c>
      <c r="X266" s="36">
        <v>243</v>
      </c>
      <c r="Y266" s="25" t="e">
        <f>COUNTIF(#REF!,CONCATENATE($Y$22,X266))</f>
        <v>#REF!</v>
      </c>
      <c r="Z266" s="25" t="e">
        <f>COUNTIF(#REF!,CONCATENATE($Y$22,X266))</f>
        <v>#REF!</v>
      </c>
      <c r="AA266" s="25" t="e">
        <f>COUNTIF(#REF!,CONCATENATE($AA$22,X266))</f>
        <v>#REF!</v>
      </c>
      <c r="AB266" s="25" t="e">
        <f>COUNTIF(#REF!,CONCATENATE($AB$22,X266))</f>
        <v>#REF!</v>
      </c>
      <c r="AC266" s="6" t="e">
        <f t="shared" si="17"/>
        <v>#REF!</v>
      </c>
    </row>
    <row r="267" spans="2:29" x14ac:dyDescent="0.2">
      <c r="B267" s="15">
        <v>244</v>
      </c>
      <c r="C267" s="23" t="e">
        <f>COUNTIF(#REF!,FORMULAS!B267)</f>
        <v>#REF!</v>
      </c>
      <c r="D267" s="3" t="e">
        <f>COUNTIF(#REF!,FORMULAS!B267)</f>
        <v>#REF!</v>
      </c>
      <c r="E267" s="3" t="e">
        <f>COUNTIF(#REF!,FORMULAS!B267)</f>
        <v>#REF!</v>
      </c>
      <c r="F267" s="3" t="e">
        <f>COUNTIF(#REF!,FORMULAS!B267)</f>
        <v>#REF!</v>
      </c>
      <c r="G267" s="24" t="e">
        <f t="shared" si="14"/>
        <v>#REF!</v>
      </c>
      <c r="H267" s="18"/>
      <c r="I267" s="15">
        <v>244</v>
      </c>
      <c r="J267" s="25" t="e">
        <f>COUNTIFS(#REF!,FORMULAS!I267,#REF!,"&gt;=70%")</f>
        <v>#REF!</v>
      </c>
      <c r="K267" s="22" t="e">
        <f>COUNTIFS(#REF!,FORMULAS!I267,#REF!,"&gt;=70%")</f>
        <v>#REF!</v>
      </c>
      <c r="L267" s="22" t="e">
        <f>COUNTIFS(#REF!,FORMULAS!I267,#REF!,"&gt;=70%")</f>
        <v>#REF!</v>
      </c>
      <c r="M267" s="22" t="e">
        <f>COUNTIFS(#REF!,FORMULAS!I267,#REF!,"&gt;=70%")</f>
        <v>#REF!</v>
      </c>
      <c r="N267" s="6" t="e">
        <f t="shared" si="15"/>
        <v>#REF!</v>
      </c>
      <c r="O267" s="26" t="e">
        <f t="shared" si="16"/>
        <v>#REF!</v>
      </c>
      <c r="X267" s="36">
        <v>244</v>
      </c>
      <c r="Y267" s="25" t="e">
        <f>COUNTIF(#REF!,CONCATENATE($Y$22,X267))</f>
        <v>#REF!</v>
      </c>
      <c r="Z267" s="25" t="e">
        <f>COUNTIF(#REF!,CONCATENATE($Y$22,X267))</f>
        <v>#REF!</v>
      </c>
      <c r="AA267" s="25" t="e">
        <f>COUNTIF(#REF!,CONCATENATE($AA$22,X267))</f>
        <v>#REF!</v>
      </c>
      <c r="AB267" s="25" t="e">
        <f>COUNTIF(#REF!,CONCATENATE($AB$22,X267))</f>
        <v>#REF!</v>
      </c>
      <c r="AC267" s="6" t="e">
        <f t="shared" si="17"/>
        <v>#REF!</v>
      </c>
    </row>
    <row r="268" spans="2:29" x14ac:dyDescent="0.2">
      <c r="B268" s="15">
        <v>245</v>
      </c>
      <c r="C268" s="23" t="e">
        <f>COUNTIF(#REF!,FORMULAS!B268)</f>
        <v>#REF!</v>
      </c>
      <c r="D268" s="3" t="e">
        <f>COUNTIF(#REF!,FORMULAS!B268)</f>
        <v>#REF!</v>
      </c>
      <c r="E268" s="3" t="e">
        <f>COUNTIF(#REF!,FORMULAS!B268)</f>
        <v>#REF!</v>
      </c>
      <c r="F268" s="3" t="e">
        <f>COUNTIF(#REF!,FORMULAS!B268)</f>
        <v>#REF!</v>
      </c>
      <c r="G268" s="24" t="e">
        <f t="shared" si="14"/>
        <v>#REF!</v>
      </c>
      <c r="H268" s="18"/>
      <c r="I268" s="15">
        <v>245</v>
      </c>
      <c r="J268" s="25" t="e">
        <f>COUNTIFS(#REF!,FORMULAS!I268,#REF!,"&gt;=70%")</f>
        <v>#REF!</v>
      </c>
      <c r="K268" s="22" t="e">
        <f>COUNTIFS(#REF!,FORMULAS!I268,#REF!,"&gt;=70%")</f>
        <v>#REF!</v>
      </c>
      <c r="L268" s="22" t="e">
        <f>COUNTIFS(#REF!,FORMULAS!I268,#REF!,"&gt;=70%")</f>
        <v>#REF!</v>
      </c>
      <c r="M268" s="22" t="e">
        <f>COUNTIFS(#REF!,FORMULAS!I268,#REF!,"&gt;=70%")</f>
        <v>#REF!</v>
      </c>
      <c r="N268" s="6" t="e">
        <f t="shared" si="15"/>
        <v>#REF!</v>
      </c>
      <c r="O268" s="26" t="e">
        <f t="shared" si="16"/>
        <v>#REF!</v>
      </c>
      <c r="X268" s="36">
        <v>245</v>
      </c>
      <c r="Y268" s="25" t="e">
        <f>COUNTIF(#REF!,CONCATENATE($Y$22,X268))</f>
        <v>#REF!</v>
      </c>
      <c r="Z268" s="25" t="e">
        <f>COUNTIF(#REF!,CONCATENATE($Y$22,X268))</f>
        <v>#REF!</v>
      </c>
      <c r="AA268" s="25" t="e">
        <f>COUNTIF(#REF!,CONCATENATE($AA$22,X268))</f>
        <v>#REF!</v>
      </c>
      <c r="AB268" s="25" t="e">
        <f>COUNTIF(#REF!,CONCATENATE($AB$22,X268))</f>
        <v>#REF!</v>
      </c>
      <c r="AC268" s="6" t="e">
        <f t="shared" si="17"/>
        <v>#REF!</v>
      </c>
    </row>
    <row r="269" spans="2:29" x14ac:dyDescent="0.2">
      <c r="B269" s="15">
        <v>246</v>
      </c>
      <c r="C269" s="23" t="e">
        <f>COUNTIF(#REF!,FORMULAS!B269)</f>
        <v>#REF!</v>
      </c>
      <c r="D269" s="3" t="e">
        <f>COUNTIF(#REF!,FORMULAS!B269)</f>
        <v>#REF!</v>
      </c>
      <c r="E269" s="3" t="e">
        <f>COUNTIF(#REF!,FORMULAS!B269)</f>
        <v>#REF!</v>
      </c>
      <c r="F269" s="3" t="e">
        <f>COUNTIF(#REF!,FORMULAS!B269)</f>
        <v>#REF!</v>
      </c>
      <c r="G269" s="24" t="e">
        <f t="shared" si="14"/>
        <v>#REF!</v>
      </c>
      <c r="H269" s="18"/>
      <c r="I269" s="15">
        <v>246</v>
      </c>
      <c r="J269" s="25" t="e">
        <f>COUNTIFS(#REF!,FORMULAS!I269,#REF!,"&gt;=70%")</f>
        <v>#REF!</v>
      </c>
      <c r="K269" s="22" t="e">
        <f>COUNTIFS(#REF!,FORMULAS!I269,#REF!,"&gt;=70%")</f>
        <v>#REF!</v>
      </c>
      <c r="L269" s="22" t="e">
        <f>COUNTIFS(#REF!,FORMULAS!I269,#REF!,"&gt;=70%")</f>
        <v>#REF!</v>
      </c>
      <c r="M269" s="22" t="e">
        <f>COUNTIFS(#REF!,FORMULAS!I269,#REF!,"&gt;=70%")</f>
        <v>#REF!</v>
      </c>
      <c r="N269" s="6" t="e">
        <f t="shared" si="15"/>
        <v>#REF!</v>
      </c>
      <c r="O269" s="26" t="e">
        <f t="shared" si="16"/>
        <v>#REF!</v>
      </c>
      <c r="X269" s="36">
        <v>246</v>
      </c>
      <c r="Y269" s="25" t="e">
        <f>COUNTIF(#REF!,CONCATENATE($Y$22,X269))</f>
        <v>#REF!</v>
      </c>
      <c r="Z269" s="25" t="e">
        <f>COUNTIF(#REF!,CONCATENATE($Y$22,X269))</f>
        <v>#REF!</v>
      </c>
      <c r="AA269" s="25" t="e">
        <f>COUNTIF(#REF!,CONCATENATE($AA$22,X269))</f>
        <v>#REF!</v>
      </c>
      <c r="AB269" s="25" t="e">
        <f>COUNTIF(#REF!,CONCATENATE($AB$22,X269))</f>
        <v>#REF!</v>
      </c>
      <c r="AC269" s="6" t="e">
        <f t="shared" si="17"/>
        <v>#REF!</v>
      </c>
    </row>
    <row r="270" spans="2:29" x14ac:dyDescent="0.2">
      <c r="B270" s="15">
        <v>247</v>
      </c>
      <c r="C270" s="23" t="e">
        <f>COUNTIF(#REF!,FORMULAS!B270)</f>
        <v>#REF!</v>
      </c>
      <c r="D270" s="3" t="e">
        <f>COUNTIF(#REF!,FORMULAS!B270)</f>
        <v>#REF!</v>
      </c>
      <c r="E270" s="3" t="e">
        <f>COUNTIF(#REF!,FORMULAS!B270)</f>
        <v>#REF!</v>
      </c>
      <c r="F270" s="3" t="e">
        <f>COUNTIF(#REF!,FORMULAS!B270)</f>
        <v>#REF!</v>
      </c>
      <c r="G270" s="24" t="e">
        <f t="shared" si="14"/>
        <v>#REF!</v>
      </c>
      <c r="H270" s="18"/>
      <c r="I270" s="15">
        <v>247</v>
      </c>
      <c r="J270" s="25" t="e">
        <f>COUNTIFS(#REF!,FORMULAS!I270,#REF!,"&gt;=70%")</f>
        <v>#REF!</v>
      </c>
      <c r="K270" s="22" t="e">
        <f>COUNTIFS(#REF!,FORMULAS!I270,#REF!,"&gt;=70%")</f>
        <v>#REF!</v>
      </c>
      <c r="L270" s="22" t="e">
        <f>COUNTIFS(#REF!,FORMULAS!I270,#REF!,"&gt;=70%")</f>
        <v>#REF!</v>
      </c>
      <c r="M270" s="22" t="e">
        <f>COUNTIFS(#REF!,FORMULAS!I270,#REF!,"&gt;=70%")</f>
        <v>#REF!</v>
      </c>
      <c r="N270" s="6" t="e">
        <f t="shared" si="15"/>
        <v>#REF!</v>
      </c>
      <c r="O270" s="26" t="e">
        <f t="shared" si="16"/>
        <v>#REF!</v>
      </c>
      <c r="X270" s="36">
        <v>247</v>
      </c>
      <c r="Y270" s="25" t="e">
        <f>COUNTIF(#REF!,CONCATENATE($Y$22,X270))</f>
        <v>#REF!</v>
      </c>
      <c r="Z270" s="25" t="e">
        <f>COUNTIF(#REF!,CONCATENATE($Y$22,X270))</f>
        <v>#REF!</v>
      </c>
      <c r="AA270" s="25" t="e">
        <f>COUNTIF(#REF!,CONCATENATE($AA$22,X270))</f>
        <v>#REF!</v>
      </c>
      <c r="AB270" s="25" t="e">
        <f>COUNTIF(#REF!,CONCATENATE($AB$22,X270))</f>
        <v>#REF!</v>
      </c>
      <c r="AC270" s="6" t="e">
        <f t="shared" si="17"/>
        <v>#REF!</v>
      </c>
    </row>
    <row r="271" spans="2:29" x14ac:dyDescent="0.2">
      <c r="B271" s="15">
        <v>248</v>
      </c>
      <c r="C271" s="23" t="e">
        <f>COUNTIF(#REF!,FORMULAS!B271)</f>
        <v>#REF!</v>
      </c>
      <c r="D271" s="3" t="e">
        <f>COUNTIF(#REF!,FORMULAS!B271)</f>
        <v>#REF!</v>
      </c>
      <c r="E271" s="3" t="e">
        <f>COUNTIF(#REF!,FORMULAS!B271)</f>
        <v>#REF!</v>
      </c>
      <c r="F271" s="3" t="e">
        <f>COUNTIF(#REF!,FORMULAS!B271)</f>
        <v>#REF!</v>
      </c>
      <c r="G271" s="24" t="e">
        <f t="shared" si="14"/>
        <v>#REF!</v>
      </c>
      <c r="H271" s="18"/>
      <c r="I271" s="15">
        <v>248</v>
      </c>
      <c r="J271" s="25" t="e">
        <f>COUNTIFS(#REF!,FORMULAS!I271,#REF!,"&gt;=70%")</f>
        <v>#REF!</v>
      </c>
      <c r="K271" s="22" t="e">
        <f>COUNTIFS(#REF!,FORMULAS!I271,#REF!,"&gt;=70%")</f>
        <v>#REF!</v>
      </c>
      <c r="L271" s="22" t="e">
        <f>COUNTIFS(#REF!,FORMULAS!I271,#REF!,"&gt;=70%")</f>
        <v>#REF!</v>
      </c>
      <c r="M271" s="22" t="e">
        <f>COUNTIFS(#REF!,FORMULAS!I271,#REF!,"&gt;=70%")</f>
        <v>#REF!</v>
      </c>
      <c r="N271" s="6" t="e">
        <f t="shared" si="15"/>
        <v>#REF!</v>
      </c>
      <c r="O271" s="26" t="e">
        <f t="shared" si="16"/>
        <v>#REF!</v>
      </c>
      <c r="X271" s="36">
        <v>248</v>
      </c>
      <c r="Y271" s="25" t="e">
        <f>COUNTIF(#REF!,CONCATENATE($Y$22,X271))</f>
        <v>#REF!</v>
      </c>
      <c r="Z271" s="25" t="e">
        <f>COUNTIF(#REF!,CONCATENATE($Y$22,X271))</f>
        <v>#REF!</v>
      </c>
      <c r="AA271" s="25" t="e">
        <f>COUNTIF(#REF!,CONCATENATE($AA$22,X271))</f>
        <v>#REF!</v>
      </c>
      <c r="AB271" s="25" t="e">
        <f>COUNTIF(#REF!,CONCATENATE($AB$22,X271))</f>
        <v>#REF!</v>
      </c>
      <c r="AC271" s="6" t="e">
        <f t="shared" si="17"/>
        <v>#REF!</v>
      </c>
    </row>
    <row r="272" spans="2:29" x14ac:dyDescent="0.2">
      <c r="B272" s="15">
        <v>249</v>
      </c>
      <c r="C272" s="23" t="e">
        <f>COUNTIF(#REF!,FORMULAS!B272)</f>
        <v>#REF!</v>
      </c>
      <c r="D272" s="3" t="e">
        <f>COUNTIF(#REF!,FORMULAS!B272)</f>
        <v>#REF!</v>
      </c>
      <c r="E272" s="3" t="e">
        <f>COUNTIF(#REF!,FORMULAS!B272)</f>
        <v>#REF!</v>
      </c>
      <c r="F272" s="3" t="e">
        <f>COUNTIF(#REF!,FORMULAS!B272)</f>
        <v>#REF!</v>
      </c>
      <c r="G272" s="24" t="e">
        <f t="shared" si="14"/>
        <v>#REF!</v>
      </c>
      <c r="H272" s="18"/>
      <c r="I272" s="15">
        <v>249</v>
      </c>
      <c r="J272" s="25" t="e">
        <f>COUNTIFS(#REF!,FORMULAS!I272,#REF!,"&gt;=70%")</f>
        <v>#REF!</v>
      </c>
      <c r="K272" s="22" t="e">
        <f>COUNTIFS(#REF!,FORMULAS!I272,#REF!,"&gt;=70%")</f>
        <v>#REF!</v>
      </c>
      <c r="L272" s="22" t="e">
        <f>COUNTIFS(#REF!,FORMULAS!I272,#REF!,"&gt;=70%")</f>
        <v>#REF!</v>
      </c>
      <c r="M272" s="22" t="e">
        <f>COUNTIFS(#REF!,FORMULAS!I272,#REF!,"&gt;=70%")</f>
        <v>#REF!</v>
      </c>
      <c r="N272" s="6" t="e">
        <f t="shared" si="15"/>
        <v>#REF!</v>
      </c>
      <c r="O272" s="26" t="e">
        <f t="shared" si="16"/>
        <v>#REF!</v>
      </c>
      <c r="X272" s="36">
        <v>249</v>
      </c>
      <c r="Y272" s="25" t="e">
        <f>COUNTIF(#REF!,CONCATENATE($Y$22,X272))</f>
        <v>#REF!</v>
      </c>
      <c r="Z272" s="25" t="e">
        <f>COUNTIF(#REF!,CONCATENATE($Y$22,X272))</f>
        <v>#REF!</v>
      </c>
      <c r="AA272" s="25" t="e">
        <f>COUNTIF(#REF!,CONCATENATE($AA$22,X272))</f>
        <v>#REF!</v>
      </c>
      <c r="AB272" s="25" t="e">
        <f>COUNTIF(#REF!,CONCATENATE($AB$22,X272))</f>
        <v>#REF!</v>
      </c>
      <c r="AC272" s="6" t="e">
        <f t="shared" si="17"/>
        <v>#REF!</v>
      </c>
    </row>
    <row r="273" spans="2:29" x14ac:dyDescent="0.2">
      <c r="B273" s="15">
        <v>250</v>
      </c>
      <c r="C273" s="23" t="e">
        <f>COUNTIF(#REF!,FORMULAS!B273)</f>
        <v>#REF!</v>
      </c>
      <c r="D273" s="3" t="e">
        <f>COUNTIF(#REF!,FORMULAS!B273)</f>
        <v>#REF!</v>
      </c>
      <c r="E273" s="3" t="e">
        <f>COUNTIF(#REF!,FORMULAS!B273)</f>
        <v>#REF!</v>
      </c>
      <c r="F273" s="3" t="e">
        <f>COUNTIF(#REF!,FORMULAS!B273)</f>
        <v>#REF!</v>
      </c>
      <c r="G273" s="24" t="e">
        <f t="shared" si="14"/>
        <v>#REF!</v>
      </c>
      <c r="H273" s="18"/>
      <c r="I273" s="15">
        <v>250</v>
      </c>
      <c r="J273" s="25" t="e">
        <f>COUNTIFS(#REF!,FORMULAS!I273,#REF!,"&gt;=70%")</f>
        <v>#REF!</v>
      </c>
      <c r="K273" s="22" t="e">
        <f>COUNTIFS(#REF!,FORMULAS!I273,#REF!,"&gt;=70%")</f>
        <v>#REF!</v>
      </c>
      <c r="L273" s="22" t="e">
        <f>COUNTIFS(#REF!,FORMULAS!I273,#REF!,"&gt;=70%")</f>
        <v>#REF!</v>
      </c>
      <c r="M273" s="22" t="e">
        <f>COUNTIFS(#REF!,FORMULAS!I273,#REF!,"&gt;=70%")</f>
        <v>#REF!</v>
      </c>
      <c r="N273" s="6" t="e">
        <f t="shared" si="15"/>
        <v>#REF!</v>
      </c>
      <c r="O273" s="26" t="e">
        <f t="shared" si="16"/>
        <v>#REF!</v>
      </c>
      <c r="X273" s="36">
        <v>250</v>
      </c>
      <c r="Y273" s="25" t="e">
        <f>COUNTIF(#REF!,CONCATENATE($Y$22,X273))</f>
        <v>#REF!</v>
      </c>
      <c r="Z273" s="25" t="e">
        <f>COUNTIF(#REF!,CONCATENATE($Y$22,X273))</f>
        <v>#REF!</v>
      </c>
      <c r="AA273" s="25" t="e">
        <f>COUNTIF(#REF!,CONCATENATE($AA$22,X273))</f>
        <v>#REF!</v>
      </c>
      <c r="AB273" s="25" t="e">
        <f>COUNTIF(#REF!,CONCATENATE($AB$22,X273))</f>
        <v>#REF!</v>
      </c>
      <c r="AC273" s="6" t="e">
        <f t="shared" si="17"/>
        <v>#REF!</v>
      </c>
    </row>
    <row r="274" spans="2:29" x14ac:dyDescent="0.2">
      <c r="B274" s="15">
        <v>251</v>
      </c>
      <c r="C274" s="23" t="e">
        <f>COUNTIF(#REF!,FORMULAS!B274)</f>
        <v>#REF!</v>
      </c>
      <c r="D274" s="3" t="e">
        <f>COUNTIF(#REF!,FORMULAS!B274)</f>
        <v>#REF!</v>
      </c>
      <c r="E274" s="3" t="e">
        <f>COUNTIF(#REF!,FORMULAS!B274)</f>
        <v>#REF!</v>
      </c>
      <c r="F274" s="3" t="e">
        <f>COUNTIF(#REF!,FORMULAS!B274)</f>
        <v>#REF!</v>
      </c>
      <c r="G274" s="24" t="e">
        <f t="shared" si="14"/>
        <v>#REF!</v>
      </c>
      <c r="H274" s="18"/>
      <c r="I274" s="15">
        <v>251</v>
      </c>
      <c r="J274" s="25" t="e">
        <f>COUNTIFS(#REF!,FORMULAS!I274,#REF!,"&gt;=70%")</f>
        <v>#REF!</v>
      </c>
      <c r="K274" s="22" t="e">
        <f>COUNTIFS(#REF!,FORMULAS!I274,#REF!,"&gt;=70%")</f>
        <v>#REF!</v>
      </c>
      <c r="L274" s="22" t="e">
        <f>COUNTIFS(#REF!,FORMULAS!I274,#REF!,"&gt;=70%")</f>
        <v>#REF!</v>
      </c>
      <c r="M274" s="22" t="e">
        <f>COUNTIFS(#REF!,FORMULAS!I274,#REF!,"&gt;=70%")</f>
        <v>#REF!</v>
      </c>
      <c r="N274" s="6" t="e">
        <f t="shared" si="15"/>
        <v>#REF!</v>
      </c>
      <c r="O274" s="26" t="e">
        <f t="shared" si="16"/>
        <v>#REF!</v>
      </c>
      <c r="X274" s="36">
        <v>251</v>
      </c>
      <c r="Y274" s="25" t="e">
        <f>COUNTIF(#REF!,CONCATENATE($Y$22,X274))</f>
        <v>#REF!</v>
      </c>
      <c r="Z274" s="25" t="e">
        <f>COUNTIF(#REF!,CONCATENATE($Y$22,X274))</f>
        <v>#REF!</v>
      </c>
      <c r="AA274" s="25" t="e">
        <f>COUNTIF(#REF!,CONCATENATE($AA$22,X274))</f>
        <v>#REF!</v>
      </c>
      <c r="AB274" s="25" t="e">
        <f>COUNTIF(#REF!,CONCATENATE($AB$22,X274))</f>
        <v>#REF!</v>
      </c>
      <c r="AC274" s="6" t="e">
        <f t="shared" si="17"/>
        <v>#REF!</v>
      </c>
    </row>
    <row r="275" spans="2:29" x14ac:dyDescent="0.2">
      <c r="B275" s="15">
        <v>252</v>
      </c>
      <c r="C275" s="23" t="e">
        <f>COUNTIF(#REF!,FORMULAS!B275)</f>
        <v>#REF!</v>
      </c>
      <c r="D275" s="3" t="e">
        <f>COUNTIF(#REF!,FORMULAS!B275)</f>
        <v>#REF!</v>
      </c>
      <c r="E275" s="3" t="e">
        <f>COUNTIF(#REF!,FORMULAS!B275)</f>
        <v>#REF!</v>
      </c>
      <c r="F275" s="3" t="e">
        <f>COUNTIF(#REF!,FORMULAS!B275)</f>
        <v>#REF!</v>
      </c>
      <c r="G275" s="24" t="e">
        <f t="shared" si="14"/>
        <v>#REF!</v>
      </c>
      <c r="H275" s="18"/>
      <c r="I275" s="15">
        <v>252</v>
      </c>
      <c r="J275" s="25" t="e">
        <f>COUNTIFS(#REF!,FORMULAS!I275,#REF!,"&gt;=70%")</f>
        <v>#REF!</v>
      </c>
      <c r="K275" s="22" t="e">
        <f>COUNTIFS(#REF!,FORMULAS!I275,#REF!,"&gt;=70%")</f>
        <v>#REF!</v>
      </c>
      <c r="L275" s="22" t="e">
        <f>COUNTIFS(#REF!,FORMULAS!I275,#REF!,"&gt;=70%")</f>
        <v>#REF!</v>
      </c>
      <c r="M275" s="22" t="e">
        <f>COUNTIFS(#REF!,FORMULAS!I275,#REF!,"&gt;=70%")</f>
        <v>#REF!</v>
      </c>
      <c r="N275" s="6" t="e">
        <f t="shared" si="15"/>
        <v>#REF!</v>
      </c>
      <c r="O275" s="26" t="e">
        <f t="shared" si="16"/>
        <v>#REF!</v>
      </c>
      <c r="X275" s="36">
        <v>252</v>
      </c>
      <c r="Y275" s="25" t="e">
        <f>COUNTIF(#REF!,CONCATENATE($Y$22,X275))</f>
        <v>#REF!</v>
      </c>
      <c r="Z275" s="25" t="e">
        <f>COUNTIF(#REF!,CONCATENATE($Y$22,X275))</f>
        <v>#REF!</v>
      </c>
      <c r="AA275" s="25" t="e">
        <f>COUNTIF(#REF!,CONCATENATE($AA$22,X275))</f>
        <v>#REF!</v>
      </c>
      <c r="AB275" s="25" t="e">
        <f>COUNTIF(#REF!,CONCATENATE($AB$22,X275))</f>
        <v>#REF!</v>
      </c>
      <c r="AC275" s="6" t="e">
        <f t="shared" si="17"/>
        <v>#REF!</v>
      </c>
    </row>
    <row r="276" spans="2:29" x14ac:dyDescent="0.2">
      <c r="B276" s="15">
        <v>253</v>
      </c>
      <c r="C276" s="23" t="e">
        <f>COUNTIF(#REF!,FORMULAS!B276)</f>
        <v>#REF!</v>
      </c>
      <c r="D276" s="3" t="e">
        <f>COUNTIF(#REF!,FORMULAS!B276)</f>
        <v>#REF!</v>
      </c>
      <c r="E276" s="3" t="e">
        <f>COUNTIF(#REF!,FORMULAS!B276)</f>
        <v>#REF!</v>
      </c>
      <c r="F276" s="3" t="e">
        <f>COUNTIF(#REF!,FORMULAS!B276)</f>
        <v>#REF!</v>
      </c>
      <c r="G276" s="24" t="e">
        <f t="shared" si="14"/>
        <v>#REF!</v>
      </c>
      <c r="H276" s="18"/>
      <c r="I276" s="15">
        <v>253</v>
      </c>
      <c r="J276" s="25" t="e">
        <f>COUNTIFS(#REF!,FORMULAS!I276,#REF!,"&gt;=70%")</f>
        <v>#REF!</v>
      </c>
      <c r="K276" s="22" t="e">
        <f>COUNTIFS(#REF!,FORMULAS!I276,#REF!,"&gt;=70%")</f>
        <v>#REF!</v>
      </c>
      <c r="L276" s="22" t="e">
        <f>COUNTIFS(#REF!,FORMULAS!I276,#REF!,"&gt;=70%")</f>
        <v>#REF!</v>
      </c>
      <c r="M276" s="22" t="e">
        <f>COUNTIFS(#REF!,FORMULAS!I276,#REF!,"&gt;=70%")</f>
        <v>#REF!</v>
      </c>
      <c r="N276" s="6" t="e">
        <f t="shared" si="15"/>
        <v>#REF!</v>
      </c>
      <c r="O276" s="26" t="e">
        <f t="shared" si="16"/>
        <v>#REF!</v>
      </c>
      <c r="X276" s="36">
        <v>253</v>
      </c>
      <c r="Y276" s="25" t="e">
        <f>COUNTIF(#REF!,CONCATENATE($Y$22,X276))</f>
        <v>#REF!</v>
      </c>
      <c r="Z276" s="25" t="e">
        <f>COUNTIF(#REF!,CONCATENATE($Y$22,X276))</f>
        <v>#REF!</v>
      </c>
      <c r="AA276" s="25" t="e">
        <f>COUNTIF(#REF!,CONCATENATE($AA$22,X276))</f>
        <v>#REF!</v>
      </c>
      <c r="AB276" s="25" t="e">
        <f>COUNTIF(#REF!,CONCATENATE($AB$22,X276))</f>
        <v>#REF!</v>
      </c>
      <c r="AC276" s="6" t="e">
        <f t="shared" si="17"/>
        <v>#REF!</v>
      </c>
    </row>
    <row r="277" spans="2:29" x14ac:dyDescent="0.2">
      <c r="B277" s="42">
        <v>254</v>
      </c>
      <c r="C277" s="23" t="e">
        <f>COUNTIF(#REF!,FORMULAS!B277)</f>
        <v>#REF!</v>
      </c>
      <c r="D277" s="43" t="e">
        <f>COUNTIF(#REF!,FORMULAS!B277)</f>
        <v>#REF!</v>
      </c>
      <c r="E277" s="43" t="e">
        <f>COUNTIF(#REF!,FORMULAS!B277)</f>
        <v>#REF!</v>
      </c>
      <c r="F277" s="43" t="e">
        <f>COUNTIF(#REF!,FORMULAS!B277)</f>
        <v>#REF!</v>
      </c>
      <c r="G277" s="24" t="e">
        <f t="shared" si="14"/>
        <v>#REF!</v>
      </c>
      <c r="H277" s="18"/>
      <c r="I277" s="42"/>
      <c r="J277" s="25"/>
      <c r="K277" s="22"/>
      <c r="L277" s="22"/>
      <c r="M277" s="22"/>
      <c r="N277" s="6"/>
      <c r="O277" s="26"/>
      <c r="X277" s="42"/>
      <c r="Y277" s="25"/>
      <c r="Z277" s="25"/>
      <c r="AA277" s="25"/>
      <c r="AB277" s="25"/>
      <c r="AC277" s="6"/>
    </row>
    <row r="278" spans="2:29" x14ac:dyDescent="0.2">
      <c r="B278" s="42">
        <v>255</v>
      </c>
      <c r="C278" s="23" t="e">
        <f>COUNTIF(#REF!,FORMULAS!B278)</f>
        <v>#REF!</v>
      </c>
      <c r="D278" s="43" t="e">
        <f>COUNTIF(#REF!,FORMULAS!B278)</f>
        <v>#REF!</v>
      </c>
      <c r="E278" s="43" t="e">
        <f>COUNTIF(#REF!,FORMULAS!B278)</f>
        <v>#REF!</v>
      </c>
      <c r="F278" s="43" t="e">
        <f>COUNTIF(#REF!,FORMULAS!B278)</f>
        <v>#REF!</v>
      </c>
      <c r="G278" s="24" t="e">
        <f t="shared" si="14"/>
        <v>#REF!</v>
      </c>
      <c r="H278" s="18"/>
      <c r="I278" s="42"/>
      <c r="J278" s="25"/>
      <c r="K278" s="22"/>
      <c r="L278" s="22"/>
      <c r="M278" s="22"/>
      <c r="N278" s="6"/>
      <c r="O278" s="26"/>
      <c r="X278" s="42"/>
      <c r="Y278" s="25"/>
      <c r="Z278" s="25"/>
      <c r="AA278" s="25"/>
      <c r="AB278" s="25"/>
      <c r="AC278" s="6"/>
    </row>
    <row r="279" spans="2:29" x14ac:dyDescent="0.2">
      <c r="B279" s="42">
        <v>256</v>
      </c>
      <c r="C279" s="23" t="e">
        <f>COUNTIF(#REF!,FORMULAS!B279)</f>
        <v>#REF!</v>
      </c>
      <c r="D279" s="43" t="e">
        <f>COUNTIF(#REF!,FORMULAS!B279)</f>
        <v>#REF!</v>
      </c>
      <c r="E279" s="43" t="e">
        <f>COUNTIF(#REF!,FORMULAS!B279)</f>
        <v>#REF!</v>
      </c>
      <c r="F279" s="43" t="e">
        <f>COUNTIF(#REF!,FORMULAS!B279)</f>
        <v>#REF!</v>
      </c>
      <c r="G279" s="24" t="e">
        <f t="shared" si="14"/>
        <v>#REF!</v>
      </c>
      <c r="H279" s="18"/>
      <c r="I279" s="42"/>
      <c r="J279" s="25"/>
      <c r="K279" s="22"/>
      <c r="L279" s="22"/>
      <c r="M279" s="22"/>
      <c r="N279" s="6"/>
      <c r="O279" s="26"/>
      <c r="X279" s="42"/>
      <c r="Y279" s="25"/>
      <c r="Z279" s="25"/>
      <c r="AA279" s="25"/>
      <c r="AB279" s="25"/>
      <c r="AC279" s="6"/>
    </row>
    <row r="280" spans="2:29" x14ac:dyDescent="0.2">
      <c r="B280" s="42">
        <v>257</v>
      </c>
      <c r="C280" s="23" t="e">
        <f>COUNTIF(#REF!,FORMULAS!B280)</f>
        <v>#REF!</v>
      </c>
      <c r="D280" s="43" t="e">
        <f>COUNTIF(#REF!,FORMULAS!B280)</f>
        <v>#REF!</v>
      </c>
      <c r="E280" s="43" t="e">
        <f>COUNTIF(#REF!,FORMULAS!B280)</f>
        <v>#REF!</v>
      </c>
      <c r="F280" s="43" t="e">
        <f>COUNTIF(#REF!,FORMULAS!B280)</f>
        <v>#REF!</v>
      </c>
      <c r="G280" s="24" t="e">
        <f t="shared" si="14"/>
        <v>#REF!</v>
      </c>
      <c r="H280" s="18"/>
      <c r="I280" s="42"/>
      <c r="J280" s="25"/>
      <c r="K280" s="22"/>
      <c r="L280" s="22"/>
      <c r="M280" s="22"/>
      <c r="N280" s="6"/>
      <c r="O280" s="26"/>
      <c r="X280" s="42"/>
      <c r="Y280" s="25"/>
      <c r="Z280" s="25"/>
      <c r="AA280" s="25"/>
      <c r="AB280" s="25"/>
      <c r="AC280" s="6"/>
    </row>
    <row r="281" spans="2:29" x14ac:dyDescent="0.2">
      <c r="B281" s="42">
        <v>258</v>
      </c>
      <c r="C281" s="23" t="e">
        <f>COUNTIF(#REF!,FORMULAS!B281)</f>
        <v>#REF!</v>
      </c>
      <c r="D281" s="43" t="e">
        <f>COUNTIF(#REF!,FORMULAS!B281)</f>
        <v>#REF!</v>
      </c>
      <c r="E281" s="43" t="e">
        <f>COUNTIF(#REF!,FORMULAS!B281)</f>
        <v>#REF!</v>
      </c>
      <c r="F281" s="43" t="e">
        <f>COUNTIF(#REF!,FORMULAS!B281)</f>
        <v>#REF!</v>
      </c>
      <c r="G281" s="24" t="e">
        <f t="shared" ref="G281:G344" si="18">SUM(C281:F281)</f>
        <v>#REF!</v>
      </c>
      <c r="H281" s="18"/>
      <c r="I281" s="42"/>
      <c r="J281" s="25"/>
      <c r="K281" s="22"/>
      <c r="L281" s="22"/>
      <c r="M281" s="22"/>
      <c r="N281" s="6"/>
      <c r="O281" s="26"/>
      <c r="X281" s="42"/>
      <c r="Y281" s="25"/>
      <c r="Z281" s="25"/>
      <c r="AA281" s="25"/>
      <c r="AB281" s="25"/>
      <c r="AC281" s="6"/>
    </row>
    <row r="282" spans="2:29" x14ac:dyDescent="0.2">
      <c r="B282" s="42">
        <v>259</v>
      </c>
      <c r="C282" s="23" t="e">
        <f>COUNTIF(#REF!,FORMULAS!B282)</f>
        <v>#REF!</v>
      </c>
      <c r="D282" s="43" t="e">
        <f>COUNTIF(#REF!,FORMULAS!B282)</f>
        <v>#REF!</v>
      </c>
      <c r="E282" s="43" t="e">
        <f>COUNTIF(#REF!,FORMULAS!B282)</f>
        <v>#REF!</v>
      </c>
      <c r="F282" s="43" t="e">
        <f>COUNTIF(#REF!,FORMULAS!B282)</f>
        <v>#REF!</v>
      </c>
      <c r="G282" s="24" t="e">
        <f t="shared" si="18"/>
        <v>#REF!</v>
      </c>
      <c r="H282" s="18"/>
      <c r="I282" s="42"/>
      <c r="J282" s="25"/>
      <c r="K282" s="22"/>
      <c r="L282" s="22"/>
      <c r="M282" s="22"/>
      <c r="N282" s="6"/>
      <c r="O282" s="26"/>
      <c r="X282" s="42"/>
      <c r="Y282" s="25"/>
      <c r="Z282" s="25"/>
      <c r="AA282" s="25"/>
      <c r="AB282" s="25"/>
      <c r="AC282" s="6"/>
    </row>
    <row r="283" spans="2:29" x14ac:dyDescent="0.2">
      <c r="B283" s="42">
        <v>260</v>
      </c>
      <c r="C283" s="23" t="e">
        <f>COUNTIF(#REF!,FORMULAS!B283)</f>
        <v>#REF!</v>
      </c>
      <c r="D283" s="43" t="e">
        <f>COUNTIF(#REF!,FORMULAS!B283)</f>
        <v>#REF!</v>
      </c>
      <c r="E283" s="43" t="e">
        <f>COUNTIF(#REF!,FORMULAS!B283)</f>
        <v>#REF!</v>
      </c>
      <c r="F283" s="43" t="e">
        <f>COUNTIF(#REF!,FORMULAS!B283)</f>
        <v>#REF!</v>
      </c>
      <c r="G283" s="24" t="e">
        <f t="shared" si="18"/>
        <v>#REF!</v>
      </c>
      <c r="H283" s="18"/>
      <c r="I283" s="42"/>
      <c r="J283" s="25"/>
      <c r="K283" s="22"/>
      <c r="L283" s="22"/>
      <c r="M283" s="22"/>
      <c r="N283" s="6"/>
      <c r="O283" s="26"/>
      <c r="X283" s="42"/>
      <c r="Y283" s="25"/>
      <c r="Z283" s="25"/>
      <c r="AA283" s="25"/>
      <c r="AB283" s="25"/>
      <c r="AC283" s="6"/>
    </row>
    <row r="284" spans="2:29" x14ac:dyDescent="0.2">
      <c r="B284" s="42">
        <v>261</v>
      </c>
      <c r="C284" s="23" t="e">
        <f>COUNTIF(#REF!,FORMULAS!B284)</f>
        <v>#REF!</v>
      </c>
      <c r="D284" s="43" t="e">
        <f>COUNTIF(#REF!,FORMULAS!B284)</f>
        <v>#REF!</v>
      </c>
      <c r="E284" s="43" t="e">
        <f>COUNTIF(#REF!,FORMULAS!B284)</f>
        <v>#REF!</v>
      </c>
      <c r="F284" s="43" t="e">
        <f>COUNTIF(#REF!,FORMULAS!B284)</f>
        <v>#REF!</v>
      </c>
      <c r="G284" s="24" t="e">
        <f t="shared" si="18"/>
        <v>#REF!</v>
      </c>
      <c r="H284" s="18"/>
      <c r="I284" s="42"/>
      <c r="J284" s="25"/>
      <c r="K284" s="22"/>
      <c r="L284" s="22"/>
      <c r="M284" s="22"/>
      <c r="N284" s="6"/>
      <c r="O284" s="26"/>
      <c r="X284" s="42"/>
      <c r="Y284" s="25"/>
      <c r="Z284" s="25"/>
      <c r="AA284" s="25"/>
      <c r="AB284" s="25"/>
      <c r="AC284" s="6"/>
    </row>
    <row r="285" spans="2:29" x14ac:dyDescent="0.2">
      <c r="B285" s="42">
        <v>262</v>
      </c>
      <c r="C285" s="23" t="e">
        <f>COUNTIF(#REF!,FORMULAS!B285)</f>
        <v>#REF!</v>
      </c>
      <c r="D285" s="43" t="e">
        <f>COUNTIF(#REF!,FORMULAS!B285)</f>
        <v>#REF!</v>
      </c>
      <c r="E285" s="43" t="e">
        <f>COUNTIF(#REF!,FORMULAS!B285)</f>
        <v>#REF!</v>
      </c>
      <c r="F285" s="43" t="e">
        <f>COUNTIF(#REF!,FORMULAS!B285)</f>
        <v>#REF!</v>
      </c>
      <c r="G285" s="24" t="e">
        <f t="shared" si="18"/>
        <v>#REF!</v>
      </c>
      <c r="H285" s="18"/>
      <c r="I285" s="42"/>
      <c r="J285" s="25"/>
      <c r="K285" s="22"/>
      <c r="L285" s="22"/>
      <c r="M285" s="22"/>
      <c r="N285" s="6"/>
      <c r="O285" s="26"/>
      <c r="X285" s="42"/>
      <c r="Y285" s="25"/>
      <c r="Z285" s="25"/>
      <c r="AA285" s="25"/>
      <c r="AB285" s="25"/>
      <c r="AC285" s="6"/>
    </row>
    <row r="286" spans="2:29" x14ac:dyDescent="0.2">
      <c r="B286" s="42">
        <v>263</v>
      </c>
      <c r="C286" s="23" t="e">
        <f>COUNTIF(#REF!,FORMULAS!B286)</f>
        <v>#REF!</v>
      </c>
      <c r="D286" s="43" t="e">
        <f>COUNTIF(#REF!,FORMULAS!B286)</f>
        <v>#REF!</v>
      </c>
      <c r="E286" s="43" t="e">
        <f>COUNTIF(#REF!,FORMULAS!B286)</f>
        <v>#REF!</v>
      </c>
      <c r="F286" s="43" t="e">
        <f>COUNTIF(#REF!,FORMULAS!B286)</f>
        <v>#REF!</v>
      </c>
      <c r="G286" s="24" t="e">
        <f t="shared" si="18"/>
        <v>#REF!</v>
      </c>
      <c r="H286" s="18"/>
      <c r="I286" s="42"/>
      <c r="J286" s="25"/>
      <c r="K286" s="22"/>
      <c r="L286" s="22"/>
      <c r="M286" s="22"/>
      <c r="N286" s="6"/>
      <c r="O286" s="26"/>
      <c r="X286" s="42"/>
      <c r="Y286" s="25"/>
      <c r="Z286" s="25"/>
      <c r="AA286" s="25"/>
      <c r="AB286" s="25"/>
      <c r="AC286" s="6"/>
    </row>
    <row r="287" spans="2:29" x14ac:dyDescent="0.2">
      <c r="B287" s="42">
        <v>264</v>
      </c>
      <c r="C287" s="23" t="e">
        <f>COUNTIF(#REF!,FORMULAS!B287)</f>
        <v>#REF!</v>
      </c>
      <c r="D287" s="43" t="e">
        <f>COUNTIF(#REF!,FORMULAS!B287)</f>
        <v>#REF!</v>
      </c>
      <c r="E287" s="43" t="e">
        <f>COUNTIF(#REF!,FORMULAS!B287)</f>
        <v>#REF!</v>
      </c>
      <c r="F287" s="43" t="e">
        <f>COUNTIF(#REF!,FORMULAS!B287)</f>
        <v>#REF!</v>
      </c>
      <c r="G287" s="24" t="e">
        <f t="shared" si="18"/>
        <v>#REF!</v>
      </c>
      <c r="H287" s="18"/>
      <c r="I287" s="42"/>
      <c r="J287" s="25"/>
      <c r="K287" s="22"/>
      <c r="L287" s="22"/>
      <c r="M287" s="22"/>
      <c r="N287" s="6"/>
      <c r="O287" s="26"/>
      <c r="X287" s="42"/>
      <c r="Y287" s="25"/>
      <c r="Z287" s="25"/>
      <c r="AA287" s="25"/>
      <c r="AB287" s="25"/>
      <c r="AC287" s="6"/>
    </row>
    <row r="288" spans="2:29" x14ac:dyDescent="0.2">
      <c r="B288" s="42">
        <v>265</v>
      </c>
      <c r="C288" s="23" t="e">
        <f>COUNTIF(#REF!,FORMULAS!B288)</f>
        <v>#REF!</v>
      </c>
      <c r="D288" s="43" t="e">
        <f>COUNTIF(#REF!,FORMULAS!B288)</f>
        <v>#REF!</v>
      </c>
      <c r="E288" s="43" t="e">
        <f>COUNTIF(#REF!,FORMULAS!B288)</f>
        <v>#REF!</v>
      </c>
      <c r="F288" s="43" t="e">
        <f>COUNTIF(#REF!,FORMULAS!B288)</f>
        <v>#REF!</v>
      </c>
      <c r="G288" s="24" t="e">
        <f t="shared" si="18"/>
        <v>#REF!</v>
      </c>
      <c r="H288" s="18"/>
      <c r="I288" s="42"/>
      <c r="J288" s="25"/>
      <c r="K288" s="22"/>
      <c r="L288" s="22"/>
      <c r="M288" s="22"/>
      <c r="N288" s="6"/>
      <c r="O288" s="26"/>
      <c r="X288" s="42"/>
      <c r="Y288" s="25"/>
      <c r="Z288" s="25"/>
      <c r="AA288" s="25"/>
      <c r="AB288" s="25"/>
      <c r="AC288" s="6"/>
    </row>
    <row r="289" spans="2:29" x14ac:dyDescent="0.2">
      <c r="B289" s="42">
        <v>266</v>
      </c>
      <c r="C289" s="23" t="e">
        <f>COUNTIF(#REF!,FORMULAS!B289)</f>
        <v>#REF!</v>
      </c>
      <c r="D289" s="43" t="e">
        <f>COUNTIF(#REF!,FORMULAS!B289)</f>
        <v>#REF!</v>
      </c>
      <c r="E289" s="43" t="e">
        <f>COUNTIF(#REF!,FORMULAS!B289)</f>
        <v>#REF!</v>
      </c>
      <c r="F289" s="43" t="e">
        <f>COUNTIF(#REF!,FORMULAS!B289)</f>
        <v>#REF!</v>
      </c>
      <c r="G289" s="24" t="e">
        <f t="shared" si="18"/>
        <v>#REF!</v>
      </c>
      <c r="H289" s="18"/>
      <c r="I289" s="42"/>
      <c r="J289" s="25"/>
      <c r="K289" s="22"/>
      <c r="L289" s="22"/>
      <c r="M289" s="22"/>
      <c r="N289" s="6"/>
      <c r="O289" s="26"/>
      <c r="X289" s="42"/>
      <c r="Y289" s="25"/>
      <c r="Z289" s="25"/>
      <c r="AA289" s="25"/>
      <c r="AB289" s="25"/>
      <c r="AC289" s="6"/>
    </row>
    <row r="290" spans="2:29" x14ac:dyDescent="0.2">
      <c r="B290" s="42">
        <v>267</v>
      </c>
      <c r="C290" s="23" t="e">
        <f>COUNTIF(#REF!,FORMULAS!B290)</f>
        <v>#REF!</v>
      </c>
      <c r="D290" s="43" t="e">
        <f>COUNTIF(#REF!,FORMULAS!B290)</f>
        <v>#REF!</v>
      </c>
      <c r="E290" s="43" t="e">
        <f>COUNTIF(#REF!,FORMULAS!B290)</f>
        <v>#REF!</v>
      </c>
      <c r="F290" s="43" t="e">
        <f>COUNTIF(#REF!,FORMULAS!B290)</f>
        <v>#REF!</v>
      </c>
      <c r="G290" s="24" t="e">
        <f t="shared" si="18"/>
        <v>#REF!</v>
      </c>
      <c r="H290" s="18"/>
      <c r="I290" s="42"/>
      <c r="J290" s="25"/>
      <c r="K290" s="22"/>
      <c r="L290" s="22"/>
      <c r="M290" s="22"/>
      <c r="N290" s="6"/>
      <c r="O290" s="26"/>
      <c r="X290" s="42"/>
      <c r="Y290" s="25"/>
      <c r="Z290" s="25"/>
      <c r="AA290" s="25"/>
      <c r="AB290" s="25"/>
      <c r="AC290" s="6"/>
    </row>
    <row r="291" spans="2:29" x14ac:dyDescent="0.2">
      <c r="B291" s="42">
        <v>268</v>
      </c>
      <c r="C291" s="23" t="e">
        <f>COUNTIF(#REF!,FORMULAS!B291)</f>
        <v>#REF!</v>
      </c>
      <c r="D291" s="43" t="e">
        <f>COUNTIF(#REF!,FORMULAS!B291)</f>
        <v>#REF!</v>
      </c>
      <c r="E291" s="43" t="e">
        <f>COUNTIF(#REF!,FORMULAS!B291)</f>
        <v>#REF!</v>
      </c>
      <c r="F291" s="43" t="e">
        <f>COUNTIF(#REF!,FORMULAS!B291)</f>
        <v>#REF!</v>
      </c>
      <c r="G291" s="24" t="e">
        <f t="shared" si="18"/>
        <v>#REF!</v>
      </c>
      <c r="H291" s="18"/>
      <c r="I291" s="42"/>
      <c r="J291" s="25"/>
      <c r="K291" s="22"/>
      <c r="L291" s="22"/>
      <c r="M291" s="22"/>
      <c r="N291" s="6"/>
      <c r="O291" s="26"/>
      <c r="X291" s="42"/>
      <c r="Y291" s="25"/>
      <c r="Z291" s="25"/>
      <c r="AA291" s="25"/>
      <c r="AB291" s="25"/>
      <c r="AC291" s="6"/>
    </row>
    <row r="292" spans="2:29" x14ac:dyDescent="0.2">
      <c r="B292" s="42">
        <v>269</v>
      </c>
      <c r="C292" s="23" t="e">
        <f>COUNTIF(#REF!,FORMULAS!B292)</f>
        <v>#REF!</v>
      </c>
      <c r="D292" s="43" t="e">
        <f>COUNTIF(#REF!,FORMULAS!B292)</f>
        <v>#REF!</v>
      </c>
      <c r="E292" s="43" t="e">
        <f>COUNTIF(#REF!,FORMULAS!B292)</f>
        <v>#REF!</v>
      </c>
      <c r="F292" s="43" t="e">
        <f>COUNTIF(#REF!,FORMULAS!B292)</f>
        <v>#REF!</v>
      </c>
      <c r="G292" s="24" t="e">
        <f t="shared" si="18"/>
        <v>#REF!</v>
      </c>
      <c r="H292" s="18"/>
      <c r="I292" s="42"/>
      <c r="J292" s="25"/>
      <c r="K292" s="22"/>
      <c r="L292" s="22"/>
      <c r="M292" s="22"/>
      <c r="N292" s="6"/>
      <c r="O292" s="26"/>
      <c r="X292" s="42"/>
      <c r="Y292" s="25"/>
      <c r="Z292" s="25"/>
      <c r="AA292" s="25"/>
      <c r="AB292" s="25"/>
      <c r="AC292" s="6"/>
    </row>
    <row r="293" spans="2:29" x14ac:dyDescent="0.2">
      <c r="B293" s="42">
        <v>270</v>
      </c>
      <c r="C293" s="23" t="e">
        <f>COUNTIF(#REF!,FORMULAS!B293)</f>
        <v>#REF!</v>
      </c>
      <c r="D293" s="43" t="e">
        <f>COUNTIF(#REF!,FORMULAS!B293)</f>
        <v>#REF!</v>
      </c>
      <c r="E293" s="43" t="e">
        <f>COUNTIF(#REF!,FORMULAS!B293)</f>
        <v>#REF!</v>
      </c>
      <c r="F293" s="43" t="e">
        <f>COUNTIF(#REF!,FORMULAS!B293)</f>
        <v>#REF!</v>
      </c>
      <c r="G293" s="24" t="e">
        <f t="shared" si="18"/>
        <v>#REF!</v>
      </c>
      <c r="H293" s="18"/>
      <c r="I293" s="42"/>
      <c r="J293" s="25"/>
      <c r="K293" s="22"/>
      <c r="L293" s="22"/>
      <c r="M293" s="22"/>
      <c r="N293" s="6"/>
      <c r="O293" s="26"/>
      <c r="X293" s="42"/>
      <c r="Y293" s="25"/>
      <c r="Z293" s="25"/>
      <c r="AA293" s="25"/>
      <c r="AB293" s="25"/>
      <c r="AC293" s="6"/>
    </row>
    <row r="294" spans="2:29" x14ac:dyDescent="0.2">
      <c r="B294" s="42">
        <v>271</v>
      </c>
      <c r="C294" s="23" t="e">
        <f>COUNTIF(#REF!,FORMULAS!B294)</f>
        <v>#REF!</v>
      </c>
      <c r="D294" s="43" t="e">
        <f>COUNTIF(#REF!,FORMULAS!B294)</f>
        <v>#REF!</v>
      </c>
      <c r="E294" s="43" t="e">
        <f>COUNTIF(#REF!,FORMULAS!B294)</f>
        <v>#REF!</v>
      </c>
      <c r="F294" s="43" t="e">
        <f>COUNTIF(#REF!,FORMULAS!B294)</f>
        <v>#REF!</v>
      </c>
      <c r="G294" s="24" t="e">
        <f t="shared" si="18"/>
        <v>#REF!</v>
      </c>
      <c r="H294" s="18"/>
      <c r="I294" s="42"/>
      <c r="J294" s="25"/>
      <c r="K294" s="22"/>
      <c r="L294" s="22"/>
      <c r="M294" s="22"/>
      <c r="N294" s="6"/>
      <c r="O294" s="26"/>
      <c r="X294" s="42"/>
      <c r="Y294" s="25"/>
      <c r="Z294" s="25"/>
      <c r="AA294" s="25"/>
      <c r="AB294" s="25"/>
      <c r="AC294" s="6"/>
    </row>
    <row r="295" spans="2:29" x14ac:dyDescent="0.2">
      <c r="B295" s="42">
        <v>272</v>
      </c>
      <c r="C295" s="23" t="e">
        <f>COUNTIF(#REF!,FORMULAS!B295)</f>
        <v>#REF!</v>
      </c>
      <c r="D295" s="43" t="e">
        <f>COUNTIF(#REF!,FORMULAS!B295)</f>
        <v>#REF!</v>
      </c>
      <c r="E295" s="43" t="e">
        <f>COUNTIF(#REF!,FORMULAS!B295)</f>
        <v>#REF!</v>
      </c>
      <c r="F295" s="43" t="e">
        <f>COUNTIF(#REF!,FORMULAS!B295)</f>
        <v>#REF!</v>
      </c>
      <c r="G295" s="24" t="e">
        <f t="shared" si="18"/>
        <v>#REF!</v>
      </c>
      <c r="H295" s="18"/>
      <c r="I295" s="42"/>
      <c r="J295" s="25"/>
      <c r="K295" s="22"/>
      <c r="L295" s="22"/>
      <c r="M295" s="22"/>
      <c r="N295" s="6"/>
      <c r="O295" s="26"/>
      <c r="X295" s="42"/>
      <c r="Y295" s="25"/>
      <c r="Z295" s="25"/>
      <c r="AA295" s="25"/>
      <c r="AB295" s="25"/>
      <c r="AC295" s="6"/>
    </row>
    <row r="296" spans="2:29" x14ac:dyDescent="0.2">
      <c r="B296" s="42">
        <v>273</v>
      </c>
      <c r="C296" s="23" t="e">
        <f>COUNTIF(#REF!,FORMULAS!B296)</f>
        <v>#REF!</v>
      </c>
      <c r="D296" s="43" t="e">
        <f>COUNTIF(#REF!,FORMULAS!B296)</f>
        <v>#REF!</v>
      </c>
      <c r="E296" s="43" t="e">
        <f>COUNTIF(#REF!,FORMULAS!B296)</f>
        <v>#REF!</v>
      </c>
      <c r="F296" s="43" t="e">
        <f>COUNTIF(#REF!,FORMULAS!B296)</f>
        <v>#REF!</v>
      </c>
      <c r="G296" s="24" t="e">
        <f t="shared" si="18"/>
        <v>#REF!</v>
      </c>
      <c r="H296" s="18"/>
      <c r="I296" s="42"/>
      <c r="J296" s="25"/>
      <c r="K296" s="22"/>
      <c r="L296" s="22"/>
      <c r="M296" s="22"/>
      <c r="N296" s="6"/>
      <c r="O296" s="26"/>
      <c r="X296" s="42"/>
      <c r="Y296" s="25"/>
      <c r="Z296" s="25"/>
      <c r="AA296" s="25"/>
      <c r="AB296" s="25"/>
      <c r="AC296" s="6"/>
    </row>
    <row r="297" spans="2:29" x14ac:dyDescent="0.2">
      <c r="B297" s="42">
        <v>274</v>
      </c>
      <c r="C297" s="23" t="e">
        <f>COUNTIF(#REF!,FORMULAS!B297)</f>
        <v>#REF!</v>
      </c>
      <c r="D297" s="43" t="e">
        <f>COUNTIF(#REF!,FORMULAS!B297)</f>
        <v>#REF!</v>
      </c>
      <c r="E297" s="43" t="e">
        <f>COUNTIF(#REF!,FORMULAS!B297)</f>
        <v>#REF!</v>
      </c>
      <c r="F297" s="43" t="e">
        <f>COUNTIF(#REF!,FORMULAS!B297)</f>
        <v>#REF!</v>
      </c>
      <c r="G297" s="24" t="e">
        <f t="shared" si="18"/>
        <v>#REF!</v>
      </c>
      <c r="H297" s="18"/>
      <c r="I297" s="42"/>
      <c r="J297" s="25"/>
      <c r="K297" s="22"/>
      <c r="L297" s="22"/>
      <c r="M297" s="22"/>
      <c r="N297" s="6"/>
      <c r="O297" s="26"/>
      <c r="X297" s="42"/>
      <c r="Y297" s="25"/>
      <c r="Z297" s="25"/>
      <c r="AA297" s="25"/>
      <c r="AB297" s="25"/>
      <c r="AC297" s="6"/>
    </row>
    <row r="298" spans="2:29" x14ac:dyDescent="0.2">
      <c r="B298" s="42">
        <v>275</v>
      </c>
      <c r="C298" s="23" t="e">
        <f>COUNTIF(#REF!,FORMULAS!B298)</f>
        <v>#REF!</v>
      </c>
      <c r="D298" s="43" t="e">
        <f>COUNTIF(#REF!,FORMULAS!B298)</f>
        <v>#REF!</v>
      </c>
      <c r="E298" s="43" t="e">
        <f>COUNTIF(#REF!,FORMULAS!B298)</f>
        <v>#REF!</v>
      </c>
      <c r="F298" s="43" t="e">
        <f>COUNTIF(#REF!,FORMULAS!B298)</f>
        <v>#REF!</v>
      </c>
      <c r="G298" s="24" t="e">
        <f t="shared" si="18"/>
        <v>#REF!</v>
      </c>
      <c r="H298" s="18"/>
      <c r="I298" s="42"/>
      <c r="J298" s="25"/>
      <c r="K298" s="22"/>
      <c r="L298" s="22"/>
      <c r="M298" s="22"/>
      <c r="N298" s="6"/>
      <c r="O298" s="26"/>
      <c r="X298" s="42"/>
      <c r="Y298" s="25"/>
      <c r="Z298" s="25"/>
      <c r="AA298" s="25"/>
      <c r="AB298" s="25"/>
      <c r="AC298" s="6"/>
    </row>
    <row r="299" spans="2:29" x14ac:dyDescent="0.2">
      <c r="B299" s="42">
        <v>276</v>
      </c>
      <c r="C299" s="23" t="e">
        <f>COUNTIF(#REF!,FORMULAS!B299)</f>
        <v>#REF!</v>
      </c>
      <c r="D299" s="43" t="e">
        <f>COUNTIF(#REF!,FORMULAS!B299)</f>
        <v>#REF!</v>
      </c>
      <c r="E299" s="43" t="e">
        <f>COUNTIF(#REF!,FORMULAS!B299)</f>
        <v>#REF!</v>
      </c>
      <c r="F299" s="43" t="e">
        <f>COUNTIF(#REF!,FORMULAS!B299)</f>
        <v>#REF!</v>
      </c>
      <c r="G299" s="24" t="e">
        <f t="shared" si="18"/>
        <v>#REF!</v>
      </c>
      <c r="H299" s="18"/>
      <c r="I299" s="42"/>
      <c r="J299" s="25"/>
      <c r="K299" s="22"/>
      <c r="L299" s="22"/>
      <c r="M299" s="22"/>
      <c r="N299" s="6"/>
      <c r="O299" s="26"/>
      <c r="X299" s="42"/>
      <c r="Y299" s="25"/>
      <c r="Z299" s="25"/>
      <c r="AA299" s="25"/>
      <c r="AB299" s="25"/>
      <c r="AC299" s="6"/>
    </row>
    <row r="300" spans="2:29" x14ac:dyDescent="0.2">
      <c r="B300" s="42">
        <v>277</v>
      </c>
      <c r="C300" s="23" t="e">
        <f>COUNTIF(#REF!,FORMULAS!B300)</f>
        <v>#REF!</v>
      </c>
      <c r="D300" s="43" t="e">
        <f>COUNTIF(#REF!,FORMULAS!B300)</f>
        <v>#REF!</v>
      </c>
      <c r="E300" s="43" t="e">
        <f>COUNTIF(#REF!,FORMULAS!B300)</f>
        <v>#REF!</v>
      </c>
      <c r="F300" s="43" t="e">
        <f>COUNTIF(#REF!,FORMULAS!B300)</f>
        <v>#REF!</v>
      </c>
      <c r="G300" s="24" t="e">
        <f t="shared" si="18"/>
        <v>#REF!</v>
      </c>
      <c r="H300" s="18"/>
      <c r="I300" s="42"/>
      <c r="J300" s="25"/>
      <c r="K300" s="22"/>
      <c r="L300" s="22"/>
      <c r="M300" s="22"/>
      <c r="N300" s="6"/>
      <c r="O300" s="26"/>
      <c r="X300" s="42"/>
      <c r="Y300" s="25"/>
      <c r="Z300" s="25"/>
      <c r="AA300" s="25"/>
      <c r="AB300" s="25"/>
      <c r="AC300" s="6"/>
    </row>
    <row r="301" spans="2:29" x14ac:dyDescent="0.2">
      <c r="B301" s="42">
        <v>278</v>
      </c>
      <c r="C301" s="23" t="e">
        <f>COUNTIF(#REF!,FORMULAS!B301)</f>
        <v>#REF!</v>
      </c>
      <c r="D301" s="43" t="e">
        <f>COUNTIF(#REF!,FORMULAS!B301)</f>
        <v>#REF!</v>
      </c>
      <c r="E301" s="43" t="e">
        <f>COUNTIF(#REF!,FORMULAS!B301)</f>
        <v>#REF!</v>
      </c>
      <c r="F301" s="43" t="e">
        <f>COUNTIF(#REF!,FORMULAS!B301)</f>
        <v>#REF!</v>
      </c>
      <c r="G301" s="24" t="e">
        <f t="shared" si="18"/>
        <v>#REF!</v>
      </c>
      <c r="H301" s="18"/>
      <c r="I301" s="42"/>
      <c r="J301" s="25"/>
      <c r="K301" s="22"/>
      <c r="L301" s="22"/>
      <c r="M301" s="22"/>
      <c r="N301" s="6"/>
      <c r="O301" s="26"/>
      <c r="X301" s="42"/>
      <c r="Y301" s="25"/>
      <c r="Z301" s="25"/>
      <c r="AA301" s="25"/>
      <c r="AB301" s="25"/>
      <c r="AC301" s="6"/>
    </row>
    <row r="302" spans="2:29" x14ac:dyDescent="0.2">
      <c r="B302" s="42">
        <v>279</v>
      </c>
      <c r="C302" s="23" t="e">
        <f>COUNTIF(#REF!,FORMULAS!B302)</f>
        <v>#REF!</v>
      </c>
      <c r="D302" s="43" t="e">
        <f>COUNTIF(#REF!,FORMULAS!B302)</f>
        <v>#REF!</v>
      </c>
      <c r="E302" s="43" t="e">
        <f>COUNTIF(#REF!,FORMULAS!B302)</f>
        <v>#REF!</v>
      </c>
      <c r="F302" s="43" t="e">
        <f>COUNTIF(#REF!,FORMULAS!B302)</f>
        <v>#REF!</v>
      </c>
      <c r="G302" s="24" t="e">
        <f t="shared" si="18"/>
        <v>#REF!</v>
      </c>
      <c r="H302" s="18"/>
      <c r="I302" s="42"/>
      <c r="J302" s="25"/>
      <c r="K302" s="22"/>
      <c r="L302" s="22"/>
      <c r="M302" s="22"/>
      <c r="N302" s="6"/>
      <c r="O302" s="26"/>
      <c r="X302" s="42"/>
      <c r="Y302" s="25"/>
      <c r="Z302" s="25"/>
      <c r="AA302" s="25"/>
      <c r="AB302" s="25"/>
      <c r="AC302" s="6"/>
    </row>
    <row r="303" spans="2:29" x14ac:dyDescent="0.2">
      <c r="B303" s="42">
        <v>280</v>
      </c>
      <c r="C303" s="23" t="e">
        <f>COUNTIF(#REF!,FORMULAS!B303)</f>
        <v>#REF!</v>
      </c>
      <c r="D303" s="43" t="e">
        <f>COUNTIF(#REF!,FORMULAS!B303)</f>
        <v>#REF!</v>
      </c>
      <c r="E303" s="43" t="e">
        <f>COUNTIF(#REF!,FORMULAS!B303)</f>
        <v>#REF!</v>
      </c>
      <c r="F303" s="43" t="e">
        <f>COUNTIF(#REF!,FORMULAS!B303)</f>
        <v>#REF!</v>
      </c>
      <c r="G303" s="24" t="e">
        <f t="shared" si="18"/>
        <v>#REF!</v>
      </c>
      <c r="H303" s="18"/>
      <c r="I303" s="42"/>
      <c r="J303" s="25"/>
      <c r="K303" s="22"/>
      <c r="L303" s="22"/>
      <c r="M303" s="22"/>
      <c r="N303" s="6"/>
      <c r="O303" s="26"/>
      <c r="X303" s="42"/>
      <c r="Y303" s="25"/>
      <c r="Z303" s="25"/>
      <c r="AA303" s="25"/>
      <c r="AB303" s="25"/>
      <c r="AC303" s="6"/>
    </row>
    <row r="304" spans="2:29" x14ac:dyDescent="0.2">
      <c r="B304" s="42">
        <v>281</v>
      </c>
      <c r="C304" s="23" t="e">
        <f>COUNTIF(#REF!,FORMULAS!B304)</f>
        <v>#REF!</v>
      </c>
      <c r="D304" s="43" t="e">
        <f>COUNTIF(#REF!,FORMULAS!B304)</f>
        <v>#REF!</v>
      </c>
      <c r="E304" s="43" t="e">
        <f>COUNTIF(#REF!,FORMULAS!B304)</f>
        <v>#REF!</v>
      </c>
      <c r="F304" s="43" t="e">
        <f>COUNTIF(#REF!,FORMULAS!B304)</f>
        <v>#REF!</v>
      </c>
      <c r="G304" s="24" t="e">
        <f t="shared" si="18"/>
        <v>#REF!</v>
      </c>
      <c r="H304" s="18"/>
      <c r="I304" s="42"/>
      <c r="J304" s="25"/>
      <c r="K304" s="22"/>
      <c r="L304" s="22"/>
      <c r="M304" s="22"/>
      <c r="N304" s="6"/>
      <c r="O304" s="26"/>
      <c r="X304" s="42"/>
      <c r="Y304" s="25"/>
      <c r="Z304" s="25"/>
      <c r="AA304" s="25"/>
      <c r="AB304" s="25"/>
      <c r="AC304" s="6"/>
    </row>
    <row r="305" spans="2:29" x14ac:dyDescent="0.2">
      <c r="B305" s="42">
        <v>282</v>
      </c>
      <c r="C305" s="23" t="e">
        <f>COUNTIF(#REF!,FORMULAS!B305)</f>
        <v>#REF!</v>
      </c>
      <c r="D305" s="43" t="e">
        <f>COUNTIF(#REF!,FORMULAS!B305)</f>
        <v>#REF!</v>
      </c>
      <c r="E305" s="43" t="e">
        <f>COUNTIF(#REF!,FORMULAS!B305)</f>
        <v>#REF!</v>
      </c>
      <c r="F305" s="43" t="e">
        <f>COUNTIF(#REF!,FORMULAS!B305)</f>
        <v>#REF!</v>
      </c>
      <c r="G305" s="24" t="e">
        <f t="shared" si="18"/>
        <v>#REF!</v>
      </c>
      <c r="H305" s="18"/>
      <c r="I305" s="42"/>
      <c r="J305" s="25"/>
      <c r="K305" s="22"/>
      <c r="L305" s="22"/>
      <c r="M305" s="22"/>
      <c r="N305" s="6"/>
      <c r="O305" s="26"/>
      <c r="X305" s="42"/>
      <c r="Y305" s="25"/>
      <c r="Z305" s="25"/>
      <c r="AA305" s="25"/>
      <c r="AB305" s="25"/>
      <c r="AC305" s="6"/>
    </row>
    <row r="306" spans="2:29" x14ac:dyDescent="0.2">
      <c r="B306" s="42">
        <v>283</v>
      </c>
      <c r="C306" s="23" t="e">
        <f>COUNTIF(#REF!,FORMULAS!B306)</f>
        <v>#REF!</v>
      </c>
      <c r="D306" s="43" t="e">
        <f>COUNTIF(#REF!,FORMULAS!B306)</f>
        <v>#REF!</v>
      </c>
      <c r="E306" s="43" t="e">
        <f>COUNTIF(#REF!,FORMULAS!B306)</f>
        <v>#REF!</v>
      </c>
      <c r="F306" s="43" t="e">
        <f>COUNTIF(#REF!,FORMULAS!B306)</f>
        <v>#REF!</v>
      </c>
      <c r="G306" s="24" t="e">
        <f t="shared" si="18"/>
        <v>#REF!</v>
      </c>
      <c r="H306" s="18"/>
      <c r="I306" s="42"/>
      <c r="J306" s="25"/>
      <c r="K306" s="22"/>
      <c r="L306" s="22"/>
      <c r="M306" s="22"/>
      <c r="N306" s="6"/>
      <c r="O306" s="26"/>
      <c r="X306" s="42"/>
      <c r="Y306" s="25"/>
      <c r="Z306" s="25"/>
      <c r="AA306" s="25"/>
      <c r="AB306" s="25"/>
      <c r="AC306" s="6"/>
    </row>
    <row r="307" spans="2:29" x14ac:dyDescent="0.2">
      <c r="B307" s="42">
        <v>284</v>
      </c>
      <c r="C307" s="23" t="e">
        <f>COUNTIF(#REF!,FORMULAS!B307)</f>
        <v>#REF!</v>
      </c>
      <c r="D307" s="43" t="e">
        <f>COUNTIF(#REF!,FORMULAS!B307)</f>
        <v>#REF!</v>
      </c>
      <c r="E307" s="43" t="e">
        <f>COUNTIF(#REF!,FORMULAS!B307)</f>
        <v>#REF!</v>
      </c>
      <c r="F307" s="43" t="e">
        <f>COUNTIF(#REF!,FORMULAS!B307)</f>
        <v>#REF!</v>
      </c>
      <c r="G307" s="24" t="e">
        <f t="shared" si="18"/>
        <v>#REF!</v>
      </c>
      <c r="H307" s="18"/>
      <c r="I307" s="42"/>
      <c r="J307" s="25"/>
      <c r="K307" s="22"/>
      <c r="L307" s="22"/>
      <c r="M307" s="22"/>
      <c r="N307" s="6"/>
      <c r="O307" s="26"/>
      <c r="X307" s="42"/>
      <c r="Y307" s="25"/>
      <c r="Z307" s="25"/>
      <c r="AA307" s="25"/>
      <c r="AB307" s="25"/>
      <c r="AC307" s="6"/>
    </row>
    <row r="308" spans="2:29" x14ac:dyDescent="0.2">
      <c r="B308" s="42">
        <v>285</v>
      </c>
      <c r="C308" s="23" t="e">
        <f>COUNTIF(#REF!,FORMULAS!B308)</f>
        <v>#REF!</v>
      </c>
      <c r="D308" s="43" t="e">
        <f>COUNTIF(#REF!,FORMULAS!B308)</f>
        <v>#REF!</v>
      </c>
      <c r="E308" s="43" t="e">
        <f>COUNTIF(#REF!,FORMULAS!B308)</f>
        <v>#REF!</v>
      </c>
      <c r="F308" s="43" t="e">
        <f>COUNTIF(#REF!,FORMULAS!B308)</f>
        <v>#REF!</v>
      </c>
      <c r="G308" s="24" t="e">
        <f t="shared" si="18"/>
        <v>#REF!</v>
      </c>
      <c r="H308" s="18"/>
      <c r="I308" s="42"/>
      <c r="J308" s="25"/>
      <c r="K308" s="22"/>
      <c r="L308" s="22"/>
      <c r="M308" s="22"/>
      <c r="N308" s="6"/>
      <c r="O308" s="26"/>
      <c r="X308" s="42"/>
      <c r="Y308" s="25"/>
      <c r="Z308" s="25"/>
      <c r="AA308" s="25"/>
      <c r="AB308" s="25"/>
      <c r="AC308" s="6"/>
    </row>
    <row r="309" spans="2:29" x14ac:dyDescent="0.2">
      <c r="B309" s="42">
        <v>286</v>
      </c>
      <c r="C309" s="23" t="e">
        <f>COUNTIF(#REF!,FORMULAS!B309)</f>
        <v>#REF!</v>
      </c>
      <c r="D309" s="43" t="e">
        <f>COUNTIF(#REF!,FORMULAS!B309)</f>
        <v>#REF!</v>
      </c>
      <c r="E309" s="43" t="e">
        <f>COUNTIF(#REF!,FORMULAS!B309)</f>
        <v>#REF!</v>
      </c>
      <c r="F309" s="43" t="e">
        <f>COUNTIF(#REF!,FORMULAS!B309)</f>
        <v>#REF!</v>
      </c>
      <c r="G309" s="24" t="e">
        <f t="shared" si="18"/>
        <v>#REF!</v>
      </c>
      <c r="H309" s="18"/>
      <c r="I309" s="42"/>
      <c r="J309" s="25"/>
      <c r="K309" s="22"/>
      <c r="L309" s="22"/>
      <c r="M309" s="22"/>
      <c r="N309" s="6"/>
      <c r="O309" s="26"/>
      <c r="X309" s="42"/>
      <c r="Y309" s="25"/>
      <c r="Z309" s="25"/>
      <c r="AA309" s="25"/>
      <c r="AB309" s="25"/>
      <c r="AC309" s="6"/>
    </row>
    <row r="310" spans="2:29" x14ac:dyDescent="0.2">
      <c r="B310" s="42">
        <v>287</v>
      </c>
      <c r="C310" s="23" t="e">
        <f>COUNTIF(#REF!,FORMULAS!B310)</f>
        <v>#REF!</v>
      </c>
      <c r="D310" s="43" t="e">
        <f>COUNTIF(#REF!,FORMULAS!B310)</f>
        <v>#REF!</v>
      </c>
      <c r="E310" s="43" t="e">
        <f>COUNTIF(#REF!,FORMULAS!B310)</f>
        <v>#REF!</v>
      </c>
      <c r="F310" s="43" t="e">
        <f>COUNTIF(#REF!,FORMULAS!B310)</f>
        <v>#REF!</v>
      </c>
      <c r="G310" s="24" t="e">
        <f t="shared" si="18"/>
        <v>#REF!</v>
      </c>
      <c r="H310" s="18"/>
      <c r="I310" s="42"/>
      <c r="J310" s="25"/>
      <c r="K310" s="22"/>
      <c r="L310" s="22"/>
      <c r="M310" s="22"/>
      <c r="N310" s="6"/>
      <c r="O310" s="26"/>
      <c r="X310" s="42"/>
      <c r="Y310" s="25"/>
      <c r="Z310" s="25"/>
      <c r="AA310" s="25"/>
      <c r="AB310" s="25"/>
      <c r="AC310" s="6"/>
    </row>
    <row r="311" spans="2:29" x14ac:dyDescent="0.2">
      <c r="B311" s="42">
        <v>288</v>
      </c>
      <c r="C311" s="23" t="e">
        <f>COUNTIF(#REF!,FORMULAS!B311)</f>
        <v>#REF!</v>
      </c>
      <c r="D311" s="43" t="e">
        <f>COUNTIF(#REF!,FORMULAS!B311)</f>
        <v>#REF!</v>
      </c>
      <c r="E311" s="43" t="e">
        <f>COUNTIF(#REF!,FORMULAS!B311)</f>
        <v>#REF!</v>
      </c>
      <c r="F311" s="43" t="e">
        <f>COUNTIF(#REF!,FORMULAS!B311)</f>
        <v>#REF!</v>
      </c>
      <c r="G311" s="24" t="e">
        <f t="shared" si="18"/>
        <v>#REF!</v>
      </c>
      <c r="H311" s="18"/>
      <c r="I311" s="42"/>
      <c r="J311" s="25"/>
      <c r="K311" s="22"/>
      <c r="L311" s="22"/>
      <c r="M311" s="22"/>
      <c r="N311" s="6"/>
      <c r="O311" s="26"/>
      <c r="X311" s="42"/>
      <c r="Y311" s="25"/>
      <c r="Z311" s="25"/>
      <c r="AA311" s="25"/>
      <c r="AB311" s="25"/>
      <c r="AC311" s="6"/>
    </row>
    <row r="312" spans="2:29" x14ac:dyDescent="0.2">
      <c r="B312" s="42">
        <v>289</v>
      </c>
      <c r="C312" s="23" t="e">
        <f>COUNTIF(#REF!,FORMULAS!B312)</f>
        <v>#REF!</v>
      </c>
      <c r="D312" s="43" t="e">
        <f>COUNTIF(#REF!,FORMULAS!B312)</f>
        <v>#REF!</v>
      </c>
      <c r="E312" s="43" t="e">
        <f>COUNTIF(#REF!,FORMULAS!B312)</f>
        <v>#REF!</v>
      </c>
      <c r="F312" s="43" t="e">
        <f>COUNTIF(#REF!,FORMULAS!B312)</f>
        <v>#REF!</v>
      </c>
      <c r="G312" s="24" t="e">
        <f t="shared" si="18"/>
        <v>#REF!</v>
      </c>
      <c r="H312" s="18"/>
      <c r="I312" s="42"/>
      <c r="J312" s="25"/>
      <c r="K312" s="22"/>
      <c r="L312" s="22"/>
      <c r="M312" s="22"/>
      <c r="N312" s="6"/>
      <c r="O312" s="26"/>
      <c r="X312" s="42"/>
      <c r="Y312" s="25"/>
      <c r="Z312" s="25"/>
      <c r="AA312" s="25"/>
      <c r="AB312" s="25"/>
      <c r="AC312" s="6"/>
    </row>
    <row r="313" spans="2:29" x14ac:dyDescent="0.2">
      <c r="B313" s="42">
        <v>290</v>
      </c>
      <c r="C313" s="23" t="e">
        <f>COUNTIF(#REF!,FORMULAS!B313)</f>
        <v>#REF!</v>
      </c>
      <c r="D313" s="43" t="e">
        <f>COUNTIF(#REF!,FORMULAS!B313)</f>
        <v>#REF!</v>
      </c>
      <c r="E313" s="43" t="e">
        <f>COUNTIF(#REF!,FORMULAS!B313)</f>
        <v>#REF!</v>
      </c>
      <c r="F313" s="43" t="e">
        <f>COUNTIF(#REF!,FORMULAS!B313)</f>
        <v>#REF!</v>
      </c>
      <c r="G313" s="24" t="e">
        <f t="shared" si="18"/>
        <v>#REF!</v>
      </c>
      <c r="H313" s="18"/>
      <c r="I313" s="42"/>
      <c r="J313" s="25"/>
      <c r="K313" s="22"/>
      <c r="L313" s="22"/>
      <c r="M313" s="22"/>
      <c r="N313" s="6"/>
      <c r="O313" s="26"/>
      <c r="X313" s="42"/>
      <c r="Y313" s="25"/>
      <c r="Z313" s="25"/>
      <c r="AA313" s="25"/>
      <c r="AB313" s="25"/>
      <c r="AC313" s="6"/>
    </row>
    <row r="314" spans="2:29" x14ac:dyDescent="0.2">
      <c r="B314" s="42">
        <v>291</v>
      </c>
      <c r="C314" s="23" t="e">
        <f>COUNTIF(#REF!,FORMULAS!B314)</f>
        <v>#REF!</v>
      </c>
      <c r="D314" s="43" t="e">
        <f>COUNTIF(#REF!,FORMULAS!B314)</f>
        <v>#REF!</v>
      </c>
      <c r="E314" s="43" t="e">
        <f>COUNTIF(#REF!,FORMULAS!B314)</f>
        <v>#REF!</v>
      </c>
      <c r="F314" s="43" t="e">
        <f>COUNTIF(#REF!,FORMULAS!B314)</f>
        <v>#REF!</v>
      </c>
      <c r="G314" s="24" t="e">
        <f t="shared" si="18"/>
        <v>#REF!</v>
      </c>
      <c r="H314" s="18"/>
      <c r="I314" s="42"/>
      <c r="J314" s="25"/>
      <c r="K314" s="22"/>
      <c r="L314" s="22"/>
      <c r="M314" s="22"/>
      <c r="N314" s="6"/>
      <c r="O314" s="26"/>
      <c r="X314" s="42"/>
      <c r="Y314" s="25"/>
      <c r="Z314" s="25"/>
      <c r="AA314" s="25"/>
      <c r="AB314" s="25"/>
      <c r="AC314" s="6"/>
    </row>
    <row r="315" spans="2:29" x14ac:dyDescent="0.2">
      <c r="B315" s="42">
        <v>292</v>
      </c>
      <c r="C315" s="23" t="e">
        <f>COUNTIF(#REF!,FORMULAS!B315)</f>
        <v>#REF!</v>
      </c>
      <c r="D315" s="43" t="e">
        <f>COUNTIF(#REF!,FORMULAS!B315)</f>
        <v>#REF!</v>
      </c>
      <c r="E315" s="43" t="e">
        <f>COUNTIF(#REF!,FORMULAS!B315)</f>
        <v>#REF!</v>
      </c>
      <c r="F315" s="43" t="e">
        <f>COUNTIF(#REF!,FORMULAS!B315)</f>
        <v>#REF!</v>
      </c>
      <c r="G315" s="24" t="e">
        <f t="shared" si="18"/>
        <v>#REF!</v>
      </c>
      <c r="H315" s="18"/>
      <c r="I315" s="42"/>
      <c r="J315" s="25"/>
      <c r="K315" s="22"/>
      <c r="L315" s="22"/>
      <c r="M315" s="22"/>
      <c r="N315" s="6"/>
      <c r="O315" s="26"/>
      <c r="X315" s="42"/>
      <c r="Y315" s="25"/>
      <c r="Z315" s="25"/>
      <c r="AA315" s="25"/>
      <c r="AB315" s="25"/>
      <c r="AC315" s="6"/>
    </row>
    <row r="316" spans="2:29" x14ac:dyDescent="0.2">
      <c r="B316" s="42">
        <v>293</v>
      </c>
      <c r="C316" s="23" t="e">
        <f>COUNTIF(#REF!,FORMULAS!B316)</f>
        <v>#REF!</v>
      </c>
      <c r="D316" s="43" t="e">
        <f>COUNTIF(#REF!,FORMULAS!B316)</f>
        <v>#REF!</v>
      </c>
      <c r="E316" s="43" t="e">
        <f>COUNTIF(#REF!,FORMULAS!B316)</f>
        <v>#REF!</v>
      </c>
      <c r="F316" s="43" t="e">
        <f>COUNTIF(#REF!,FORMULAS!B316)</f>
        <v>#REF!</v>
      </c>
      <c r="G316" s="24" t="e">
        <f t="shared" si="18"/>
        <v>#REF!</v>
      </c>
      <c r="H316" s="18"/>
      <c r="I316" s="42"/>
      <c r="J316" s="25"/>
      <c r="K316" s="22"/>
      <c r="L316" s="22"/>
      <c r="M316" s="22"/>
      <c r="N316" s="6"/>
      <c r="O316" s="26"/>
      <c r="X316" s="42"/>
      <c r="Y316" s="25"/>
      <c r="Z316" s="25"/>
      <c r="AA316" s="25"/>
      <c r="AB316" s="25"/>
      <c r="AC316" s="6"/>
    </row>
    <row r="317" spans="2:29" x14ac:dyDescent="0.2">
      <c r="B317" s="42">
        <v>294</v>
      </c>
      <c r="C317" s="23" t="e">
        <f>COUNTIF(#REF!,FORMULAS!B317)</f>
        <v>#REF!</v>
      </c>
      <c r="D317" s="43" t="e">
        <f>COUNTIF(#REF!,FORMULAS!B317)</f>
        <v>#REF!</v>
      </c>
      <c r="E317" s="43" t="e">
        <f>COUNTIF(#REF!,FORMULAS!B317)</f>
        <v>#REF!</v>
      </c>
      <c r="F317" s="43" t="e">
        <f>COUNTIF(#REF!,FORMULAS!B317)</f>
        <v>#REF!</v>
      </c>
      <c r="G317" s="24" t="e">
        <f t="shared" si="18"/>
        <v>#REF!</v>
      </c>
      <c r="H317" s="18"/>
      <c r="I317" s="42"/>
      <c r="J317" s="25"/>
      <c r="K317" s="22"/>
      <c r="L317" s="22"/>
      <c r="M317" s="22"/>
      <c r="N317" s="6"/>
      <c r="O317" s="26"/>
      <c r="X317" s="42"/>
      <c r="Y317" s="25"/>
      <c r="Z317" s="25"/>
      <c r="AA317" s="25"/>
      <c r="AB317" s="25"/>
      <c r="AC317" s="6"/>
    </row>
    <row r="318" spans="2:29" x14ac:dyDescent="0.2">
      <c r="B318" s="42">
        <v>295</v>
      </c>
      <c r="C318" s="23" t="e">
        <f>COUNTIF(#REF!,FORMULAS!B318)</f>
        <v>#REF!</v>
      </c>
      <c r="D318" s="43" t="e">
        <f>COUNTIF(#REF!,FORMULAS!B318)</f>
        <v>#REF!</v>
      </c>
      <c r="E318" s="43" t="e">
        <f>COUNTIF(#REF!,FORMULAS!B318)</f>
        <v>#REF!</v>
      </c>
      <c r="F318" s="43" t="e">
        <f>COUNTIF(#REF!,FORMULAS!B318)</f>
        <v>#REF!</v>
      </c>
      <c r="G318" s="24" t="e">
        <f t="shared" si="18"/>
        <v>#REF!</v>
      </c>
      <c r="H318" s="18"/>
      <c r="I318" s="42"/>
      <c r="J318" s="25"/>
      <c r="K318" s="22"/>
      <c r="L318" s="22"/>
      <c r="M318" s="22"/>
      <c r="N318" s="6"/>
      <c r="O318" s="26"/>
      <c r="X318" s="42"/>
      <c r="Y318" s="25"/>
      <c r="Z318" s="25"/>
      <c r="AA318" s="25"/>
      <c r="AB318" s="25"/>
      <c r="AC318" s="6"/>
    </row>
    <row r="319" spans="2:29" x14ac:dyDescent="0.2">
      <c r="B319" s="42">
        <v>296</v>
      </c>
      <c r="C319" s="23" t="e">
        <f>COUNTIF(#REF!,FORMULAS!B319)</f>
        <v>#REF!</v>
      </c>
      <c r="D319" s="43" t="e">
        <f>COUNTIF(#REF!,FORMULAS!B319)</f>
        <v>#REF!</v>
      </c>
      <c r="E319" s="43" t="e">
        <f>COUNTIF(#REF!,FORMULAS!B319)</f>
        <v>#REF!</v>
      </c>
      <c r="F319" s="43" t="e">
        <f>COUNTIF(#REF!,FORMULAS!B319)</f>
        <v>#REF!</v>
      </c>
      <c r="G319" s="24" t="e">
        <f t="shared" si="18"/>
        <v>#REF!</v>
      </c>
      <c r="H319" s="18"/>
      <c r="I319" s="42"/>
      <c r="J319" s="25"/>
      <c r="K319" s="22"/>
      <c r="L319" s="22"/>
      <c r="M319" s="22"/>
      <c r="N319" s="6"/>
      <c r="O319" s="26"/>
      <c r="X319" s="42"/>
      <c r="Y319" s="25"/>
      <c r="Z319" s="25"/>
      <c r="AA319" s="25"/>
      <c r="AB319" s="25"/>
      <c r="AC319" s="6"/>
    </row>
    <row r="320" spans="2:29" x14ac:dyDescent="0.2">
      <c r="B320" s="42">
        <v>297</v>
      </c>
      <c r="C320" s="23" t="e">
        <f>COUNTIF(#REF!,FORMULAS!B320)</f>
        <v>#REF!</v>
      </c>
      <c r="D320" s="43" t="e">
        <f>COUNTIF(#REF!,FORMULAS!B320)</f>
        <v>#REF!</v>
      </c>
      <c r="E320" s="43" t="e">
        <f>COUNTIF(#REF!,FORMULAS!B320)</f>
        <v>#REF!</v>
      </c>
      <c r="F320" s="43" t="e">
        <f>COUNTIF(#REF!,FORMULAS!B320)</f>
        <v>#REF!</v>
      </c>
      <c r="G320" s="24" t="e">
        <f t="shared" si="18"/>
        <v>#REF!</v>
      </c>
      <c r="H320" s="18"/>
      <c r="I320" s="42"/>
      <c r="J320" s="25"/>
      <c r="K320" s="22"/>
      <c r="L320" s="22"/>
      <c r="M320" s="22"/>
      <c r="N320" s="6"/>
      <c r="O320" s="26"/>
      <c r="X320" s="42"/>
      <c r="Y320" s="25"/>
      <c r="Z320" s="25"/>
      <c r="AA320" s="25"/>
      <c r="AB320" s="25"/>
      <c r="AC320" s="6"/>
    </row>
    <row r="321" spans="2:29" x14ac:dyDescent="0.2">
      <c r="B321" s="42">
        <v>298</v>
      </c>
      <c r="C321" s="23" t="e">
        <f>COUNTIF(#REF!,FORMULAS!B321)</f>
        <v>#REF!</v>
      </c>
      <c r="D321" s="43" t="e">
        <f>COUNTIF(#REF!,FORMULAS!B321)</f>
        <v>#REF!</v>
      </c>
      <c r="E321" s="43" t="e">
        <f>COUNTIF(#REF!,FORMULAS!B321)</f>
        <v>#REF!</v>
      </c>
      <c r="F321" s="43" t="e">
        <f>COUNTIF(#REF!,FORMULAS!B321)</f>
        <v>#REF!</v>
      </c>
      <c r="G321" s="24" t="e">
        <f t="shared" si="18"/>
        <v>#REF!</v>
      </c>
      <c r="H321" s="18"/>
      <c r="I321" s="42"/>
      <c r="J321" s="25"/>
      <c r="K321" s="22"/>
      <c r="L321" s="22"/>
      <c r="M321" s="22"/>
      <c r="N321" s="6"/>
      <c r="O321" s="26"/>
      <c r="X321" s="42"/>
      <c r="Y321" s="25"/>
      <c r="Z321" s="25"/>
      <c r="AA321" s="25"/>
      <c r="AB321" s="25"/>
      <c r="AC321" s="6"/>
    </row>
    <row r="322" spans="2:29" x14ac:dyDescent="0.2">
      <c r="B322" s="42">
        <v>299</v>
      </c>
      <c r="C322" s="23" t="e">
        <f>COUNTIF(#REF!,FORMULAS!B322)</f>
        <v>#REF!</v>
      </c>
      <c r="D322" s="43" t="e">
        <f>COUNTIF(#REF!,FORMULAS!B322)</f>
        <v>#REF!</v>
      </c>
      <c r="E322" s="43" t="e">
        <f>COUNTIF(#REF!,FORMULAS!B322)</f>
        <v>#REF!</v>
      </c>
      <c r="F322" s="43" t="e">
        <f>COUNTIF(#REF!,FORMULAS!B322)</f>
        <v>#REF!</v>
      </c>
      <c r="G322" s="24" t="e">
        <f t="shared" si="18"/>
        <v>#REF!</v>
      </c>
      <c r="H322" s="18"/>
      <c r="I322" s="42"/>
      <c r="J322" s="25"/>
      <c r="K322" s="22"/>
      <c r="L322" s="22"/>
      <c r="M322" s="22"/>
      <c r="N322" s="6"/>
      <c r="O322" s="26"/>
      <c r="X322" s="42"/>
      <c r="Y322" s="25"/>
      <c r="Z322" s="25"/>
      <c r="AA322" s="25"/>
      <c r="AB322" s="25"/>
      <c r="AC322" s="6"/>
    </row>
    <row r="323" spans="2:29" x14ac:dyDescent="0.2">
      <c r="B323" s="42">
        <v>300</v>
      </c>
      <c r="C323" s="23" t="e">
        <f>COUNTIF(#REF!,FORMULAS!B323)</f>
        <v>#REF!</v>
      </c>
      <c r="D323" s="43" t="e">
        <f>COUNTIF(#REF!,FORMULAS!B323)</f>
        <v>#REF!</v>
      </c>
      <c r="E323" s="43" t="e">
        <f>COUNTIF(#REF!,FORMULAS!B323)</f>
        <v>#REF!</v>
      </c>
      <c r="F323" s="43" t="e">
        <f>COUNTIF(#REF!,FORMULAS!B323)</f>
        <v>#REF!</v>
      </c>
      <c r="G323" s="24" t="e">
        <f t="shared" si="18"/>
        <v>#REF!</v>
      </c>
      <c r="H323" s="18"/>
      <c r="I323" s="42"/>
      <c r="J323" s="25"/>
      <c r="K323" s="22"/>
      <c r="L323" s="22"/>
      <c r="M323" s="22"/>
      <c r="N323" s="6"/>
      <c r="O323" s="26"/>
      <c r="X323" s="42"/>
      <c r="Y323" s="25"/>
      <c r="Z323" s="25"/>
      <c r="AA323" s="25"/>
      <c r="AB323" s="25"/>
      <c r="AC323" s="6"/>
    </row>
    <row r="324" spans="2:29" x14ac:dyDescent="0.2">
      <c r="B324" s="42">
        <v>301</v>
      </c>
      <c r="C324" s="23" t="e">
        <f>COUNTIF(#REF!,FORMULAS!B324)</f>
        <v>#REF!</v>
      </c>
      <c r="D324" s="43" t="e">
        <f>COUNTIF(#REF!,FORMULAS!B324)</f>
        <v>#REF!</v>
      </c>
      <c r="E324" s="43" t="e">
        <f>COUNTIF(#REF!,FORMULAS!B324)</f>
        <v>#REF!</v>
      </c>
      <c r="F324" s="43" t="e">
        <f>COUNTIF(#REF!,FORMULAS!B324)</f>
        <v>#REF!</v>
      </c>
      <c r="G324" s="24" t="e">
        <f t="shared" si="18"/>
        <v>#REF!</v>
      </c>
      <c r="H324" s="18"/>
      <c r="I324" s="42"/>
      <c r="J324" s="25"/>
      <c r="K324" s="22"/>
      <c r="L324" s="22"/>
      <c r="M324" s="22"/>
      <c r="N324" s="6"/>
      <c r="O324" s="26"/>
      <c r="X324" s="42"/>
      <c r="Y324" s="25"/>
      <c r="Z324" s="25"/>
      <c r="AA324" s="25"/>
      <c r="AB324" s="25"/>
      <c r="AC324" s="6"/>
    </row>
    <row r="325" spans="2:29" x14ac:dyDescent="0.2">
      <c r="B325" s="42">
        <v>302</v>
      </c>
      <c r="C325" s="23" t="e">
        <f>COUNTIF(#REF!,FORMULAS!B325)</f>
        <v>#REF!</v>
      </c>
      <c r="D325" s="43" t="e">
        <f>COUNTIF(#REF!,FORMULAS!B325)</f>
        <v>#REF!</v>
      </c>
      <c r="E325" s="43" t="e">
        <f>COUNTIF(#REF!,FORMULAS!B325)</f>
        <v>#REF!</v>
      </c>
      <c r="F325" s="43" t="e">
        <f>COUNTIF(#REF!,FORMULAS!B325)</f>
        <v>#REF!</v>
      </c>
      <c r="G325" s="24" t="e">
        <f t="shared" si="18"/>
        <v>#REF!</v>
      </c>
      <c r="H325" s="18"/>
      <c r="I325" s="42"/>
      <c r="J325" s="25"/>
      <c r="K325" s="22"/>
      <c r="L325" s="22"/>
      <c r="M325" s="22"/>
      <c r="N325" s="6"/>
      <c r="O325" s="26"/>
      <c r="X325" s="42"/>
      <c r="Y325" s="25"/>
      <c r="Z325" s="25"/>
      <c r="AA325" s="25"/>
      <c r="AB325" s="25"/>
      <c r="AC325" s="6"/>
    </row>
    <row r="326" spans="2:29" x14ac:dyDescent="0.2">
      <c r="B326" s="42">
        <v>303</v>
      </c>
      <c r="C326" s="23" t="e">
        <f>COUNTIF(#REF!,FORMULAS!B326)</f>
        <v>#REF!</v>
      </c>
      <c r="D326" s="43" t="e">
        <f>COUNTIF(#REF!,FORMULAS!B326)</f>
        <v>#REF!</v>
      </c>
      <c r="E326" s="43" t="e">
        <f>COUNTIF(#REF!,FORMULAS!B326)</f>
        <v>#REF!</v>
      </c>
      <c r="F326" s="43" t="e">
        <f>COUNTIF(#REF!,FORMULAS!B326)</f>
        <v>#REF!</v>
      </c>
      <c r="G326" s="24" t="e">
        <f t="shared" si="18"/>
        <v>#REF!</v>
      </c>
      <c r="H326" s="18"/>
      <c r="I326" s="42"/>
      <c r="J326" s="25"/>
      <c r="K326" s="22"/>
      <c r="L326" s="22"/>
      <c r="M326" s="22"/>
      <c r="N326" s="6"/>
      <c r="O326" s="26"/>
      <c r="X326" s="42"/>
      <c r="Y326" s="25"/>
      <c r="Z326" s="25"/>
      <c r="AA326" s="25"/>
      <c r="AB326" s="25"/>
      <c r="AC326" s="6"/>
    </row>
    <row r="327" spans="2:29" x14ac:dyDescent="0.2">
      <c r="B327" s="42">
        <v>304</v>
      </c>
      <c r="C327" s="23" t="e">
        <f>COUNTIF(#REF!,FORMULAS!B327)</f>
        <v>#REF!</v>
      </c>
      <c r="D327" s="43" t="e">
        <f>COUNTIF(#REF!,FORMULAS!B327)</f>
        <v>#REF!</v>
      </c>
      <c r="E327" s="43" t="e">
        <f>COUNTIF(#REF!,FORMULAS!B327)</f>
        <v>#REF!</v>
      </c>
      <c r="F327" s="43" t="e">
        <f>COUNTIF(#REF!,FORMULAS!B327)</f>
        <v>#REF!</v>
      </c>
      <c r="G327" s="24" t="e">
        <f t="shared" si="18"/>
        <v>#REF!</v>
      </c>
      <c r="H327" s="18"/>
      <c r="I327" s="42"/>
      <c r="J327" s="25"/>
      <c r="K327" s="22"/>
      <c r="L327" s="22"/>
      <c r="M327" s="22"/>
      <c r="N327" s="6"/>
      <c r="O327" s="26"/>
      <c r="X327" s="42"/>
      <c r="Y327" s="25"/>
      <c r="Z327" s="25"/>
      <c r="AA327" s="25"/>
      <c r="AB327" s="25"/>
      <c r="AC327" s="6"/>
    </row>
    <row r="328" spans="2:29" x14ac:dyDescent="0.2">
      <c r="B328" s="42">
        <v>305</v>
      </c>
      <c r="C328" s="23" t="e">
        <f>COUNTIF(#REF!,FORMULAS!B328)</f>
        <v>#REF!</v>
      </c>
      <c r="D328" s="43" t="e">
        <f>COUNTIF(#REF!,FORMULAS!B328)</f>
        <v>#REF!</v>
      </c>
      <c r="E328" s="43" t="e">
        <f>COUNTIF(#REF!,FORMULAS!B328)</f>
        <v>#REF!</v>
      </c>
      <c r="F328" s="43" t="e">
        <f>COUNTIF(#REF!,FORMULAS!B328)</f>
        <v>#REF!</v>
      </c>
      <c r="G328" s="24" t="e">
        <f t="shared" si="18"/>
        <v>#REF!</v>
      </c>
      <c r="H328" s="18"/>
      <c r="I328" s="42"/>
      <c r="J328" s="25"/>
      <c r="K328" s="22"/>
      <c r="L328" s="22"/>
      <c r="M328" s="22"/>
      <c r="N328" s="6"/>
      <c r="O328" s="26"/>
      <c r="X328" s="42"/>
      <c r="Y328" s="25"/>
      <c r="Z328" s="25"/>
      <c r="AA328" s="25"/>
      <c r="AB328" s="25"/>
      <c r="AC328" s="6"/>
    </row>
    <row r="329" spans="2:29" x14ac:dyDescent="0.2">
      <c r="B329" s="42">
        <v>306</v>
      </c>
      <c r="C329" s="23" t="e">
        <f>COUNTIF(#REF!,FORMULAS!B329)</f>
        <v>#REF!</v>
      </c>
      <c r="D329" s="43" t="e">
        <f>COUNTIF(#REF!,FORMULAS!B329)</f>
        <v>#REF!</v>
      </c>
      <c r="E329" s="43" t="e">
        <f>COUNTIF(#REF!,FORMULAS!B329)</f>
        <v>#REF!</v>
      </c>
      <c r="F329" s="43" t="e">
        <f>COUNTIF(#REF!,FORMULAS!B329)</f>
        <v>#REF!</v>
      </c>
      <c r="G329" s="24" t="e">
        <f t="shared" si="18"/>
        <v>#REF!</v>
      </c>
      <c r="H329" s="18"/>
      <c r="I329" s="42"/>
      <c r="J329" s="25"/>
      <c r="K329" s="22"/>
      <c r="L329" s="22"/>
      <c r="M329" s="22"/>
      <c r="N329" s="6"/>
      <c r="O329" s="26"/>
      <c r="X329" s="42"/>
      <c r="Y329" s="25"/>
      <c r="Z329" s="25"/>
      <c r="AA329" s="25"/>
      <c r="AB329" s="25"/>
      <c r="AC329" s="6"/>
    </row>
    <row r="330" spans="2:29" x14ac:dyDescent="0.2">
      <c r="B330" s="42">
        <v>307</v>
      </c>
      <c r="C330" s="23" t="e">
        <f>COUNTIF(#REF!,FORMULAS!B330)</f>
        <v>#REF!</v>
      </c>
      <c r="D330" s="43" t="e">
        <f>COUNTIF(#REF!,FORMULAS!B330)</f>
        <v>#REF!</v>
      </c>
      <c r="E330" s="43" t="e">
        <f>COUNTIF(#REF!,FORMULAS!B330)</f>
        <v>#REF!</v>
      </c>
      <c r="F330" s="43" t="e">
        <f>COUNTIF(#REF!,FORMULAS!B330)</f>
        <v>#REF!</v>
      </c>
      <c r="G330" s="24" t="e">
        <f t="shared" si="18"/>
        <v>#REF!</v>
      </c>
      <c r="H330" s="18"/>
      <c r="I330" s="42"/>
      <c r="J330" s="25"/>
      <c r="K330" s="22"/>
      <c r="L330" s="22"/>
      <c r="M330" s="22"/>
      <c r="N330" s="6"/>
      <c r="O330" s="26"/>
      <c r="X330" s="42"/>
      <c r="Y330" s="25"/>
      <c r="Z330" s="25"/>
      <c r="AA330" s="25"/>
      <c r="AB330" s="25"/>
      <c r="AC330" s="6"/>
    </row>
    <row r="331" spans="2:29" x14ac:dyDescent="0.2">
      <c r="B331" s="42">
        <v>308</v>
      </c>
      <c r="C331" s="23" t="e">
        <f>COUNTIF(#REF!,FORMULAS!B331)</f>
        <v>#REF!</v>
      </c>
      <c r="D331" s="43" t="e">
        <f>COUNTIF(#REF!,FORMULAS!B331)</f>
        <v>#REF!</v>
      </c>
      <c r="E331" s="43" t="e">
        <f>COUNTIF(#REF!,FORMULAS!B331)</f>
        <v>#REF!</v>
      </c>
      <c r="F331" s="43" t="e">
        <f>COUNTIF(#REF!,FORMULAS!B331)</f>
        <v>#REF!</v>
      </c>
      <c r="G331" s="24" t="e">
        <f t="shared" si="18"/>
        <v>#REF!</v>
      </c>
      <c r="H331" s="18"/>
      <c r="I331" s="42"/>
      <c r="J331" s="25"/>
      <c r="K331" s="22"/>
      <c r="L331" s="22"/>
      <c r="M331" s="22"/>
      <c r="N331" s="6"/>
      <c r="O331" s="26"/>
      <c r="X331" s="42"/>
      <c r="Y331" s="25"/>
      <c r="Z331" s="25"/>
      <c r="AA331" s="25"/>
      <c r="AB331" s="25"/>
      <c r="AC331" s="6"/>
    </row>
    <row r="332" spans="2:29" x14ac:dyDescent="0.2">
      <c r="B332" s="42">
        <v>309</v>
      </c>
      <c r="C332" s="23" t="e">
        <f>COUNTIF(#REF!,FORMULAS!B332)</f>
        <v>#REF!</v>
      </c>
      <c r="D332" s="43" t="e">
        <f>COUNTIF(#REF!,FORMULAS!B332)</f>
        <v>#REF!</v>
      </c>
      <c r="E332" s="43" t="e">
        <f>COUNTIF(#REF!,FORMULAS!B332)</f>
        <v>#REF!</v>
      </c>
      <c r="F332" s="43" t="e">
        <f>COUNTIF(#REF!,FORMULAS!B332)</f>
        <v>#REF!</v>
      </c>
      <c r="G332" s="24" t="e">
        <f t="shared" si="18"/>
        <v>#REF!</v>
      </c>
      <c r="H332" s="18"/>
      <c r="I332" s="42"/>
      <c r="J332" s="25"/>
      <c r="K332" s="22"/>
      <c r="L332" s="22"/>
      <c r="M332" s="22"/>
      <c r="N332" s="6"/>
      <c r="O332" s="26"/>
      <c r="X332" s="42"/>
      <c r="Y332" s="25"/>
      <c r="Z332" s="25"/>
      <c r="AA332" s="25"/>
      <c r="AB332" s="25"/>
      <c r="AC332" s="6"/>
    </row>
    <row r="333" spans="2:29" x14ac:dyDescent="0.2">
      <c r="B333" s="42">
        <v>310</v>
      </c>
      <c r="C333" s="23" t="e">
        <f>COUNTIF(#REF!,FORMULAS!B333)</f>
        <v>#REF!</v>
      </c>
      <c r="D333" s="43" t="e">
        <f>COUNTIF(#REF!,FORMULAS!B333)</f>
        <v>#REF!</v>
      </c>
      <c r="E333" s="43" t="e">
        <f>COUNTIF(#REF!,FORMULAS!B333)</f>
        <v>#REF!</v>
      </c>
      <c r="F333" s="43" t="e">
        <f>COUNTIF(#REF!,FORMULAS!B333)</f>
        <v>#REF!</v>
      </c>
      <c r="G333" s="24" t="e">
        <f t="shared" si="18"/>
        <v>#REF!</v>
      </c>
      <c r="H333" s="18"/>
      <c r="I333" s="42"/>
      <c r="J333" s="25"/>
      <c r="K333" s="22"/>
      <c r="L333" s="22"/>
      <c r="M333" s="22"/>
      <c r="N333" s="6"/>
      <c r="O333" s="26"/>
      <c r="X333" s="42"/>
      <c r="Y333" s="25"/>
      <c r="Z333" s="25"/>
      <c r="AA333" s="25"/>
      <c r="AB333" s="25"/>
      <c r="AC333" s="6"/>
    </row>
    <row r="334" spans="2:29" x14ac:dyDescent="0.2">
      <c r="B334" s="42">
        <v>311</v>
      </c>
      <c r="C334" s="23" t="e">
        <f>COUNTIF(#REF!,FORMULAS!B334)</f>
        <v>#REF!</v>
      </c>
      <c r="D334" s="43" t="e">
        <f>COUNTIF(#REF!,FORMULAS!B334)</f>
        <v>#REF!</v>
      </c>
      <c r="E334" s="43" t="e">
        <f>COUNTIF(#REF!,FORMULAS!B334)</f>
        <v>#REF!</v>
      </c>
      <c r="F334" s="43" t="e">
        <f>COUNTIF(#REF!,FORMULAS!B334)</f>
        <v>#REF!</v>
      </c>
      <c r="G334" s="24" t="e">
        <f t="shared" si="18"/>
        <v>#REF!</v>
      </c>
      <c r="H334" s="18"/>
      <c r="I334" s="42"/>
      <c r="J334" s="25"/>
      <c r="K334" s="22"/>
      <c r="L334" s="22"/>
      <c r="M334" s="22"/>
      <c r="N334" s="6"/>
      <c r="O334" s="26"/>
      <c r="X334" s="42"/>
      <c r="Y334" s="25"/>
      <c r="Z334" s="25"/>
      <c r="AA334" s="25"/>
      <c r="AB334" s="25"/>
      <c r="AC334" s="6"/>
    </row>
    <row r="335" spans="2:29" x14ac:dyDescent="0.2">
      <c r="B335" s="42">
        <v>312</v>
      </c>
      <c r="C335" s="23" t="e">
        <f>COUNTIF(#REF!,FORMULAS!B335)</f>
        <v>#REF!</v>
      </c>
      <c r="D335" s="43" t="e">
        <f>COUNTIF(#REF!,FORMULAS!B335)</f>
        <v>#REF!</v>
      </c>
      <c r="E335" s="43" t="e">
        <f>COUNTIF(#REF!,FORMULAS!B335)</f>
        <v>#REF!</v>
      </c>
      <c r="F335" s="43" t="e">
        <f>COUNTIF(#REF!,FORMULAS!B335)</f>
        <v>#REF!</v>
      </c>
      <c r="G335" s="24" t="e">
        <f t="shared" si="18"/>
        <v>#REF!</v>
      </c>
      <c r="H335" s="18"/>
      <c r="I335" s="42"/>
      <c r="J335" s="25"/>
      <c r="K335" s="22"/>
      <c r="L335" s="22"/>
      <c r="M335" s="22"/>
      <c r="N335" s="6"/>
      <c r="O335" s="26"/>
      <c r="X335" s="42"/>
      <c r="Y335" s="25"/>
      <c r="Z335" s="25"/>
      <c r="AA335" s="25"/>
      <c r="AB335" s="25"/>
      <c r="AC335" s="6"/>
    </row>
    <row r="336" spans="2:29" x14ac:dyDescent="0.2">
      <c r="B336" s="42">
        <v>313</v>
      </c>
      <c r="C336" s="23" t="e">
        <f>COUNTIF(#REF!,FORMULAS!B336)</f>
        <v>#REF!</v>
      </c>
      <c r="D336" s="43" t="e">
        <f>COUNTIF(#REF!,FORMULAS!B336)</f>
        <v>#REF!</v>
      </c>
      <c r="E336" s="43" t="e">
        <f>COUNTIF(#REF!,FORMULAS!B336)</f>
        <v>#REF!</v>
      </c>
      <c r="F336" s="43" t="e">
        <f>COUNTIF(#REF!,FORMULAS!B336)</f>
        <v>#REF!</v>
      </c>
      <c r="G336" s="24" t="e">
        <f t="shared" si="18"/>
        <v>#REF!</v>
      </c>
      <c r="H336" s="18"/>
      <c r="I336" s="42"/>
      <c r="J336" s="25"/>
      <c r="K336" s="22"/>
      <c r="L336" s="22"/>
      <c r="M336" s="22"/>
      <c r="N336" s="6"/>
      <c r="O336" s="26"/>
      <c r="X336" s="42"/>
      <c r="Y336" s="25"/>
      <c r="Z336" s="25"/>
      <c r="AA336" s="25"/>
      <c r="AB336" s="25"/>
      <c r="AC336" s="6"/>
    </row>
    <row r="337" spans="2:29" x14ac:dyDescent="0.2">
      <c r="B337" s="42">
        <v>314</v>
      </c>
      <c r="C337" s="23" t="e">
        <f>COUNTIF(#REF!,FORMULAS!B337)</f>
        <v>#REF!</v>
      </c>
      <c r="D337" s="43" t="e">
        <f>COUNTIF(#REF!,FORMULAS!B337)</f>
        <v>#REF!</v>
      </c>
      <c r="E337" s="43" t="e">
        <f>COUNTIF(#REF!,FORMULAS!B337)</f>
        <v>#REF!</v>
      </c>
      <c r="F337" s="43" t="e">
        <f>COUNTIF(#REF!,FORMULAS!B337)</f>
        <v>#REF!</v>
      </c>
      <c r="G337" s="24" t="e">
        <f t="shared" si="18"/>
        <v>#REF!</v>
      </c>
      <c r="H337" s="18"/>
      <c r="I337" s="42"/>
      <c r="J337" s="25"/>
      <c r="K337" s="22"/>
      <c r="L337" s="22"/>
      <c r="M337" s="22"/>
      <c r="N337" s="6"/>
      <c r="O337" s="26"/>
      <c r="X337" s="42"/>
      <c r="Y337" s="25"/>
      <c r="Z337" s="25"/>
      <c r="AA337" s="25"/>
      <c r="AB337" s="25"/>
      <c r="AC337" s="6"/>
    </row>
    <row r="338" spans="2:29" x14ac:dyDescent="0.2">
      <c r="B338" s="42">
        <v>315</v>
      </c>
      <c r="C338" s="23" t="e">
        <f>COUNTIF(#REF!,FORMULAS!B338)</f>
        <v>#REF!</v>
      </c>
      <c r="D338" s="43" t="e">
        <f>COUNTIF(#REF!,FORMULAS!B338)</f>
        <v>#REF!</v>
      </c>
      <c r="E338" s="43" t="e">
        <f>COUNTIF(#REF!,FORMULAS!B338)</f>
        <v>#REF!</v>
      </c>
      <c r="F338" s="43" t="e">
        <f>COUNTIF(#REF!,FORMULAS!B338)</f>
        <v>#REF!</v>
      </c>
      <c r="G338" s="24" t="e">
        <f t="shared" si="18"/>
        <v>#REF!</v>
      </c>
      <c r="H338" s="18"/>
      <c r="I338" s="42"/>
      <c r="J338" s="25"/>
      <c r="K338" s="22"/>
      <c r="L338" s="22"/>
      <c r="M338" s="22"/>
      <c r="N338" s="6"/>
      <c r="O338" s="26"/>
      <c r="X338" s="42"/>
      <c r="Y338" s="25"/>
      <c r="Z338" s="25"/>
      <c r="AA338" s="25"/>
      <c r="AB338" s="25"/>
      <c r="AC338" s="6"/>
    </row>
    <row r="339" spans="2:29" x14ac:dyDescent="0.2">
      <c r="B339" s="42">
        <v>316</v>
      </c>
      <c r="C339" s="23" t="e">
        <f>COUNTIF(#REF!,FORMULAS!B339)</f>
        <v>#REF!</v>
      </c>
      <c r="D339" s="43" t="e">
        <f>COUNTIF(#REF!,FORMULAS!B339)</f>
        <v>#REF!</v>
      </c>
      <c r="E339" s="43" t="e">
        <f>COUNTIF(#REF!,FORMULAS!B339)</f>
        <v>#REF!</v>
      </c>
      <c r="F339" s="43" t="e">
        <f>COUNTIF(#REF!,FORMULAS!B339)</f>
        <v>#REF!</v>
      </c>
      <c r="G339" s="24" t="e">
        <f t="shared" si="18"/>
        <v>#REF!</v>
      </c>
      <c r="H339" s="18"/>
      <c r="I339" s="42"/>
      <c r="J339" s="25"/>
      <c r="K339" s="22"/>
      <c r="L339" s="22"/>
      <c r="M339" s="22"/>
      <c r="N339" s="6"/>
      <c r="O339" s="26"/>
      <c r="X339" s="42"/>
      <c r="Y339" s="25"/>
      <c r="Z339" s="25"/>
      <c r="AA339" s="25"/>
      <c r="AB339" s="25"/>
      <c r="AC339" s="6"/>
    </row>
    <row r="340" spans="2:29" x14ac:dyDescent="0.2">
      <c r="B340" s="42">
        <v>317</v>
      </c>
      <c r="C340" s="23" t="e">
        <f>COUNTIF(#REF!,FORMULAS!B340)</f>
        <v>#REF!</v>
      </c>
      <c r="D340" s="43" t="e">
        <f>COUNTIF(#REF!,FORMULAS!B340)</f>
        <v>#REF!</v>
      </c>
      <c r="E340" s="43" t="e">
        <f>COUNTIF(#REF!,FORMULAS!B340)</f>
        <v>#REF!</v>
      </c>
      <c r="F340" s="43" t="e">
        <f>COUNTIF(#REF!,FORMULAS!B340)</f>
        <v>#REF!</v>
      </c>
      <c r="G340" s="24" t="e">
        <f t="shared" si="18"/>
        <v>#REF!</v>
      </c>
      <c r="H340" s="18"/>
      <c r="I340" s="42"/>
      <c r="J340" s="25"/>
      <c r="K340" s="22"/>
      <c r="L340" s="22"/>
      <c r="M340" s="22"/>
      <c r="N340" s="6"/>
      <c r="O340" s="26"/>
      <c r="X340" s="42"/>
      <c r="Y340" s="25"/>
      <c r="Z340" s="25"/>
      <c r="AA340" s="25"/>
      <c r="AB340" s="25"/>
      <c r="AC340" s="6"/>
    </row>
    <row r="341" spans="2:29" x14ac:dyDescent="0.2">
      <c r="B341" s="42">
        <v>318</v>
      </c>
      <c r="C341" s="23" t="e">
        <f>COUNTIF(#REF!,FORMULAS!B341)</f>
        <v>#REF!</v>
      </c>
      <c r="D341" s="43" t="e">
        <f>COUNTIF(#REF!,FORMULAS!B341)</f>
        <v>#REF!</v>
      </c>
      <c r="E341" s="43" t="e">
        <f>COUNTIF(#REF!,FORMULAS!B341)</f>
        <v>#REF!</v>
      </c>
      <c r="F341" s="43" t="e">
        <f>COUNTIF(#REF!,FORMULAS!B341)</f>
        <v>#REF!</v>
      </c>
      <c r="G341" s="24" t="e">
        <f t="shared" si="18"/>
        <v>#REF!</v>
      </c>
      <c r="H341" s="18"/>
      <c r="I341" s="42"/>
      <c r="J341" s="25"/>
      <c r="K341" s="22"/>
      <c r="L341" s="22"/>
      <c r="M341" s="22"/>
      <c r="N341" s="6"/>
      <c r="O341" s="26"/>
      <c r="X341" s="42"/>
      <c r="Y341" s="25"/>
      <c r="Z341" s="25"/>
      <c r="AA341" s="25"/>
      <c r="AB341" s="25"/>
      <c r="AC341" s="6"/>
    </row>
    <row r="342" spans="2:29" x14ac:dyDescent="0.2">
      <c r="B342" s="42">
        <v>319</v>
      </c>
      <c r="C342" s="23" t="e">
        <f>COUNTIF(#REF!,FORMULAS!B342)</f>
        <v>#REF!</v>
      </c>
      <c r="D342" s="43" t="e">
        <f>COUNTIF(#REF!,FORMULAS!B342)</f>
        <v>#REF!</v>
      </c>
      <c r="E342" s="43" t="e">
        <f>COUNTIF(#REF!,FORMULAS!B342)</f>
        <v>#REF!</v>
      </c>
      <c r="F342" s="43" t="e">
        <f>COUNTIF(#REF!,FORMULAS!B342)</f>
        <v>#REF!</v>
      </c>
      <c r="G342" s="24" t="e">
        <f t="shared" si="18"/>
        <v>#REF!</v>
      </c>
      <c r="H342" s="18"/>
      <c r="I342" s="42"/>
      <c r="J342" s="25"/>
      <c r="K342" s="22"/>
      <c r="L342" s="22"/>
      <c r="M342" s="22"/>
      <c r="N342" s="6"/>
      <c r="O342" s="26"/>
      <c r="X342" s="42"/>
      <c r="Y342" s="25"/>
      <c r="Z342" s="25"/>
      <c r="AA342" s="25"/>
      <c r="AB342" s="25"/>
      <c r="AC342" s="6"/>
    </row>
    <row r="343" spans="2:29" x14ac:dyDescent="0.2">
      <c r="B343" s="42">
        <v>320</v>
      </c>
      <c r="C343" s="23" t="e">
        <f>COUNTIF(#REF!,FORMULAS!B343)</f>
        <v>#REF!</v>
      </c>
      <c r="D343" s="43" t="e">
        <f>COUNTIF(#REF!,FORMULAS!B343)</f>
        <v>#REF!</v>
      </c>
      <c r="E343" s="43" t="e">
        <f>COUNTIF(#REF!,FORMULAS!B343)</f>
        <v>#REF!</v>
      </c>
      <c r="F343" s="43" t="e">
        <f>COUNTIF(#REF!,FORMULAS!B343)</f>
        <v>#REF!</v>
      </c>
      <c r="G343" s="24" t="e">
        <f t="shared" si="18"/>
        <v>#REF!</v>
      </c>
      <c r="H343" s="18"/>
      <c r="I343" s="42"/>
      <c r="J343" s="25"/>
      <c r="K343" s="22"/>
      <c r="L343" s="22"/>
      <c r="M343" s="22"/>
      <c r="N343" s="6"/>
      <c r="O343" s="26"/>
      <c r="X343" s="42"/>
      <c r="Y343" s="25"/>
      <c r="Z343" s="25"/>
      <c r="AA343" s="25"/>
      <c r="AB343" s="25"/>
      <c r="AC343" s="6"/>
    </row>
    <row r="344" spans="2:29" x14ac:dyDescent="0.2">
      <c r="B344" s="42">
        <v>321</v>
      </c>
      <c r="C344" s="23" t="e">
        <f>COUNTIF(#REF!,FORMULAS!B344)</f>
        <v>#REF!</v>
      </c>
      <c r="D344" s="43" t="e">
        <f>COUNTIF(#REF!,FORMULAS!B344)</f>
        <v>#REF!</v>
      </c>
      <c r="E344" s="43" t="e">
        <f>COUNTIF(#REF!,FORMULAS!B344)</f>
        <v>#REF!</v>
      </c>
      <c r="F344" s="43" t="e">
        <f>COUNTIF(#REF!,FORMULAS!B344)</f>
        <v>#REF!</v>
      </c>
      <c r="G344" s="24" t="e">
        <f t="shared" si="18"/>
        <v>#REF!</v>
      </c>
      <c r="H344" s="18"/>
      <c r="I344" s="42"/>
      <c r="J344" s="25"/>
      <c r="K344" s="22"/>
      <c r="L344" s="22"/>
      <c r="M344" s="22"/>
      <c r="N344" s="6"/>
      <c r="O344" s="26"/>
      <c r="X344" s="42"/>
      <c r="Y344" s="25"/>
      <c r="Z344" s="25"/>
      <c r="AA344" s="25"/>
      <c r="AB344" s="25"/>
      <c r="AC344" s="6"/>
    </row>
    <row r="345" spans="2:29" x14ac:dyDescent="0.2">
      <c r="B345" s="42">
        <v>322</v>
      </c>
      <c r="C345" s="23" t="e">
        <f>COUNTIF(#REF!,FORMULAS!B345)</f>
        <v>#REF!</v>
      </c>
      <c r="D345" s="43" t="e">
        <f>COUNTIF(#REF!,FORMULAS!B345)</f>
        <v>#REF!</v>
      </c>
      <c r="E345" s="43" t="e">
        <f>COUNTIF(#REF!,FORMULAS!B345)</f>
        <v>#REF!</v>
      </c>
      <c r="F345" s="43" t="e">
        <f>COUNTIF(#REF!,FORMULAS!B345)</f>
        <v>#REF!</v>
      </c>
      <c r="G345" s="24" t="e">
        <f t="shared" ref="G345:G408" si="19">SUM(C345:F345)</f>
        <v>#REF!</v>
      </c>
      <c r="H345" s="18"/>
      <c r="I345" s="42"/>
      <c r="J345" s="25"/>
      <c r="K345" s="22"/>
      <c r="L345" s="22"/>
      <c r="M345" s="22"/>
      <c r="N345" s="6"/>
      <c r="O345" s="26"/>
      <c r="X345" s="42"/>
      <c r="Y345" s="25"/>
      <c r="Z345" s="25"/>
      <c r="AA345" s="25"/>
      <c r="AB345" s="25"/>
      <c r="AC345" s="6"/>
    </row>
    <row r="346" spans="2:29" x14ac:dyDescent="0.2">
      <c r="B346" s="42">
        <v>323</v>
      </c>
      <c r="C346" s="23" t="e">
        <f>COUNTIF(#REF!,FORMULAS!B346)</f>
        <v>#REF!</v>
      </c>
      <c r="D346" s="43" t="e">
        <f>COUNTIF(#REF!,FORMULAS!B346)</f>
        <v>#REF!</v>
      </c>
      <c r="E346" s="43" t="e">
        <f>COUNTIF(#REF!,FORMULAS!B346)</f>
        <v>#REF!</v>
      </c>
      <c r="F346" s="43" t="e">
        <f>COUNTIF(#REF!,FORMULAS!B346)</f>
        <v>#REF!</v>
      </c>
      <c r="G346" s="24" t="e">
        <f t="shared" si="19"/>
        <v>#REF!</v>
      </c>
      <c r="H346" s="18"/>
      <c r="I346" s="42"/>
      <c r="J346" s="25"/>
      <c r="K346" s="22"/>
      <c r="L346" s="22"/>
      <c r="M346" s="22"/>
      <c r="N346" s="6"/>
      <c r="O346" s="26"/>
      <c r="X346" s="42"/>
      <c r="Y346" s="25"/>
      <c r="Z346" s="25"/>
      <c r="AA346" s="25"/>
      <c r="AB346" s="25"/>
      <c r="AC346" s="6"/>
    </row>
    <row r="347" spans="2:29" x14ac:dyDescent="0.2">
      <c r="B347" s="42">
        <v>324</v>
      </c>
      <c r="C347" s="23" t="e">
        <f>COUNTIF(#REF!,FORMULAS!B347)</f>
        <v>#REF!</v>
      </c>
      <c r="D347" s="43" t="e">
        <f>COUNTIF(#REF!,FORMULAS!B347)</f>
        <v>#REF!</v>
      </c>
      <c r="E347" s="43" t="e">
        <f>COUNTIF(#REF!,FORMULAS!B347)</f>
        <v>#REF!</v>
      </c>
      <c r="F347" s="43" t="e">
        <f>COUNTIF(#REF!,FORMULAS!B347)</f>
        <v>#REF!</v>
      </c>
      <c r="G347" s="24" t="e">
        <f t="shared" si="19"/>
        <v>#REF!</v>
      </c>
      <c r="H347" s="18"/>
      <c r="I347" s="42"/>
      <c r="J347" s="25"/>
      <c r="K347" s="22"/>
      <c r="L347" s="22"/>
      <c r="M347" s="22"/>
      <c r="N347" s="6"/>
      <c r="O347" s="26"/>
      <c r="X347" s="42"/>
      <c r="Y347" s="25"/>
      <c r="Z347" s="25"/>
      <c r="AA347" s="25"/>
      <c r="AB347" s="25"/>
      <c r="AC347" s="6"/>
    </row>
    <row r="348" spans="2:29" x14ac:dyDescent="0.2">
      <c r="B348" s="42">
        <v>325</v>
      </c>
      <c r="C348" s="23" t="e">
        <f>COUNTIF(#REF!,FORMULAS!B348)</f>
        <v>#REF!</v>
      </c>
      <c r="D348" s="43" t="e">
        <f>COUNTIF(#REF!,FORMULAS!B348)</f>
        <v>#REF!</v>
      </c>
      <c r="E348" s="43" t="e">
        <f>COUNTIF(#REF!,FORMULAS!B348)</f>
        <v>#REF!</v>
      </c>
      <c r="F348" s="43" t="e">
        <f>COUNTIF(#REF!,FORMULAS!B348)</f>
        <v>#REF!</v>
      </c>
      <c r="G348" s="24" t="e">
        <f t="shared" si="19"/>
        <v>#REF!</v>
      </c>
      <c r="H348" s="18"/>
      <c r="I348" s="42"/>
      <c r="J348" s="25"/>
      <c r="K348" s="22"/>
      <c r="L348" s="22"/>
      <c r="M348" s="22"/>
      <c r="N348" s="6"/>
      <c r="O348" s="26"/>
      <c r="X348" s="42"/>
      <c r="Y348" s="25"/>
      <c r="Z348" s="25"/>
      <c r="AA348" s="25"/>
      <c r="AB348" s="25"/>
      <c r="AC348" s="6"/>
    </row>
    <row r="349" spans="2:29" x14ac:dyDescent="0.2">
      <c r="B349" s="42">
        <v>326</v>
      </c>
      <c r="C349" s="23" t="e">
        <f>COUNTIF(#REF!,FORMULAS!B349)</f>
        <v>#REF!</v>
      </c>
      <c r="D349" s="43" t="e">
        <f>COUNTIF(#REF!,FORMULAS!B349)</f>
        <v>#REF!</v>
      </c>
      <c r="E349" s="43" t="e">
        <f>COUNTIF(#REF!,FORMULAS!B349)</f>
        <v>#REF!</v>
      </c>
      <c r="F349" s="43" t="e">
        <f>COUNTIF(#REF!,FORMULAS!B349)</f>
        <v>#REF!</v>
      </c>
      <c r="G349" s="24" t="e">
        <f t="shared" si="19"/>
        <v>#REF!</v>
      </c>
      <c r="H349" s="18"/>
      <c r="I349" s="42"/>
      <c r="J349" s="25"/>
      <c r="K349" s="22"/>
      <c r="L349" s="22"/>
      <c r="M349" s="22"/>
      <c r="N349" s="6"/>
      <c r="O349" s="26"/>
      <c r="X349" s="42"/>
      <c r="Y349" s="25"/>
      <c r="Z349" s="25"/>
      <c r="AA349" s="25"/>
      <c r="AB349" s="25"/>
      <c r="AC349" s="6"/>
    </row>
    <row r="350" spans="2:29" x14ac:dyDescent="0.2">
      <c r="B350" s="42">
        <v>327</v>
      </c>
      <c r="C350" s="23" t="e">
        <f>COUNTIF(#REF!,FORMULAS!B350)</f>
        <v>#REF!</v>
      </c>
      <c r="D350" s="43" t="e">
        <f>COUNTIF(#REF!,FORMULAS!B350)</f>
        <v>#REF!</v>
      </c>
      <c r="E350" s="43" t="e">
        <f>COUNTIF(#REF!,FORMULAS!B350)</f>
        <v>#REF!</v>
      </c>
      <c r="F350" s="43" t="e">
        <f>COUNTIF(#REF!,FORMULAS!B350)</f>
        <v>#REF!</v>
      </c>
      <c r="G350" s="24" t="e">
        <f t="shared" si="19"/>
        <v>#REF!</v>
      </c>
      <c r="H350" s="18"/>
      <c r="I350" s="42"/>
      <c r="J350" s="25"/>
      <c r="K350" s="22"/>
      <c r="L350" s="22"/>
      <c r="M350" s="22"/>
      <c r="N350" s="6"/>
      <c r="O350" s="26"/>
      <c r="X350" s="42"/>
      <c r="Y350" s="25"/>
      <c r="Z350" s="25"/>
      <c r="AA350" s="25"/>
      <c r="AB350" s="25"/>
      <c r="AC350" s="6"/>
    </row>
    <row r="351" spans="2:29" x14ac:dyDescent="0.2">
      <c r="B351" s="42">
        <v>328</v>
      </c>
      <c r="C351" s="23" t="e">
        <f>COUNTIF(#REF!,FORMULAS!B351)</f>
        <v>#REF!</v>
      </c>
      <c r="D351" s="43" t="e">
        <f>COUNTIF(#REF!,FORMULAS!B351)</f>
        <v>#REF!</v>
      </c>
      <c r="E351" s="43" t="e">
        <f>COUNTIF(#REF!,FORMULAS!B351)</f>
        <v>#REF!</v>
      </c>
      <c r="F351" s="43" t="e">
        <f>COUNTIF(#REF!,FORMULAS!B351)</f>
        <v>#REF!</v>
      </c>
      <c r="G351" s="24" t="e">
        <f t="shared" si="19"/>
        <v>#REF!</v>
      </c>
      <c r="H351" s="18"/>
      <c r="I351" s="42"/>
      <c r="J351" s="25"/>
      <c r="K351" s="22"/>
      <c r="L351" s="22"/>
      <c r="M351" s="22"/>
      <c r="N351" s="6"/>
      <c r="O351" s="26"/>
      <c r="X351" s="42"/>
      <c r="Y351" s="25"/>
      <c r="Z351" s="25"/>
      <c r="AA351" s="25"/>
      <c r="AB351" s="25"/>
      <c r="AC351" s="6"/>
    </row>
    <row r="352" spans="2:29" x14ac:dyDescent="0.2">
      <c r="B352" s="42">
        <v>329</v>
      </c>
      <c r="C352" s="23" t="e">
        <f>COUNTIF(#REF!,FORMULAS!B352)</f>
        <v>#REF!</v>
      </c>
      <c r="D352" s="43" t="e">
        <f>COUNTIF(#REF!,FORMULAS!B352)</f>
        <v>#REF!</v>
      </c>
      <c r="E352" s="43" t="e">
        <f>COUNTIF(#REF!,FORMULAS!B352)</f>
        <v>#REF!</v>
      </c>
      <c r="F352" s="43" t="e">
        <f>COUNTIF(#REF!,FORMULAS!B352)</f>
        <v>#REF!</v>
      </c>
      <c r="G352" s="24" t="e">
        <f t="shared" si="19"/>
        <v>#REF!</v>
      </c>
      <c r="H352" s="18"/>
      <c r="I352" s="42"/>
      <c r="J352" s="25"/>
      <c r="K352" s="22"/>
      <c r="L352" s="22"/>
      <c r="M352" s="22"/>
      <c r="N352" s="6"/>
      <c r="O352" s="26"/>
      <c r="X352" s="42"/>
      <c r="Y352" s="25"/>
      <c r="Z352" s="25"/>
      <c r="AA352" s="25"/>
      <c r="AB352" s="25"/>
      <c r="AC352" s="6"/>
    </row>
    <row r="353" spans="2:29" x14ac:dyDescent="0.2">
      <c r="B353" s="42">
        <v>330</v>
      </c>
      <c r="C353" s="23" t="e">
        <f>COUNTIF(#REF!,FORMULAS!B353)</f>
        <v>#REF!</v>
      </c>
      <c r="D353" s="43" t="e">
        <f>COUNTIF(#REF!,FORMULAS!B353)</f>
        <v>#REF!</v>
      </c>
      <c r="E353" s="43" t="e">
        <f>COUNTIF(#REF!,FORMULAS!B353)</f>
        <v>#REF!</v>
      </c>
      <c r="F353" s="43" t="e">
        <f>COUNTIF(#REF!,FORMULAS!B353)</f>
        <v>#REF!</v>
      </c>
      <c r="G353" s="24" t="e">
        <f t="shared" si="19"/>
        <v>#REF!</v>
      </c>
      <c r="H353" s="18"/>
      <c r="I353" s="42"/>
      <c r="J353" s="25"/>
      <c r="K353" s="22"/>
      <c r="L353" s="22"/>
      <c r="M353" s="22"/>
      <c r="N353" s="6"/>
      <c r="O353" s="26"/>
      <c r="X353" s="42"/>
      <c r="Y353" s="25"/>
      <c r="Z353" s="25"/>
      <c r="AA353" s="25"/>
      <c r="AB353" s="25"/>
      <c r="AC353" s="6"/>
    </row>
    <row r="354" spans="2:29" x14ac:dyDescent="0.2">
      <c r="B354" s="42">
        <v>331</v>
      </c>
      <c r="C354" s="23" t="e">
        <f>COUNTIF(#REF!,FORMULAS!B354)</f>
        <v>#REF!</v>
      </c>
      <c r="D354" s="43" t="e">
        <f>COUNTIF(#REF!,FORMULAS!B354)</f>
        <v>#REF!</v>
      </c>
      <c r="E354" s="43" t="e">
        <f>COUNTIF(#REF!,FORMULAS!B354)</f>
        <v>#REF!</v>
      </c>
      <c r="F354" s="43" t="e">
        <f>COUNTIF(#REF!,FORMULAS!B354)</f>
        <v>#REF!</v>
      </c>
      <c r="G354" s="24" t="e">
        <f t="shared" si="19"/>
        <v>#REF!</v>
      </c>
      <c r="H354" s="18"/>
      <c r="I354" s="42"/>
      <c r="J354" s="25"/>
      <c r="K354" s="22"/>
      <c r="L354" s="22"/>
      <c r="M354" s="22"/>
      <c r="N354" s="6"/>
      <c r="O354" s="26"/>
      <c r="X354" s="42"/>
      <c r="Y354" s="25"/>
      <c r="Z354" s="25"/>
      <c r="AA354" s="25"/>
      <c r="AB354" s="25"/>
      <c r="AC354" s="6"/>
    </row>
    <row r="355" spans="2:29" x14ac:dyDescent="0.2">
      <c r="B355" s="42">
        <v>332</v>
      </c>
      <c r="C355" s="23" t="e">
        <f>COUNTIF(#REF!,FORMULAS!B355)</f>
        <v>#REF!</v>
      </c>
      <c r="D355" s="43" t="e">
        <f>COUNTIF(#REF!,FORMULAS!B355)</f>
        <v>#REF!</v>
      </c>
      <c r="E355" s="43" t="e">
        <f>COUNTIF(#REF!,FORMULAS!B355)</f>
        <v>#REF!</v>
      </c>
      <c r="F355" s="43" t="e">
        <f>COUNTIF(#REF!,FORMULAS!B355)</f>
        <v>#REF!</v>
      </c>
      <c r="G355" s="24" t="e">
        <f t="shared" si="19"/>
        <v>#REF!</v>
      </c>
      <c r="H355" s="18"/>
      <c r="I355" s="42"/>
      <c r="J355" s="25"/>
      <c r="K355" s="22"/>
      <c r="L355" s="22"/>
      <c r="M355" s="22"/>
      <c r="N355" s="6"/>
      <c r="O355" s="26"/>
      <c r="X355" s="42"/>
      <c r="Y355" s="25"/>
      <c r="Z355" s="25"/>
      <c r="AA355" s="25"/>
      <c r="AB355" s="25"/>
      <c r="AC355" s="6"/>
    </row>
    <row r="356" spans="2:29" x14ac:dyDescent="0.2">
      <c r="B356" s="42">
        <v>333</v>
      </c>
      <c r="C356" s="23" t="e">
        <f>COUNTIF(#REF!,FORMULAS!B356)</f>
        <v>#REF!</v>
      </c>
      <c r="D356" s="43" t="e">
        <f>COUNTIF(#REF!,FORMULAS!B356)</f>
        <v>#REF!</v>
      </c>
      <c r="E356" s="43" t="e">
        <f>COUNTIF(#REF!,FORMULAS!B356)</f>
        <v>#REF!</v>
      </c>
      <c r="F356" s="43" t="e">
        <f>COUNTIF(#REF!,FORMULAS!B356)</f>
        <v>#REF!</v>
      </c>
      <c r="G356" s="24" t="e">
        <f t="shared" si="19"/>
        <v>#REF!</v>
      </c>
      <c r="H356" s="18"/>
      <c r="I356" s="42"/>
      <c r="J356" s="25"/>
      <c r="K356" s="22"/>
      <c r="L356" s="22"/>
      <c r="M356" s="22"/>
      <c r="N356" s="6"/>
      <c r="O356" s="26"/>
      <c r="X356" s="42"/>
      <c r="Y356" s="25"/>
      <c r="Z356" s="25"/>
      <c r="AA356" s="25"/>
      <c r="AB356" s="25"/>
      <c r="AC356" s="6"/>
    </row>
    <row r="357" spans="2:29" x14ac:dyDescent="0.2">
      <c r="B357" s="42">
        <v>334</v>
      </c>
      <c r="C357" s="23" t="e">
        <f>COUNTIF(#REF!,FORMULAS!B357)</f>
        <v>#REF!</v>
      </c>
      <c r="D357" s="43" t="e">
        <f>COUNTIF(#REF!,FORMULAS!B357)</f>
        <v>#REF!</v>
      </c>
      <c r="E357" s="43" t="e">
        <f>COUNTIF(#REF!,FORMULAS!B357)</f>
        <v>#REF!</v>
      </c>
      <c r="F357" s="43" t="e">
        <f>COUNTIF(#REF!,FORMULAS!B357)</f>
        <v>#REF!</v>
      </c>
      <c r="G357" s="24" t="e">
        <f t="shared" si="19"/>
        <v>#REF!</v>
      </c>
      <c r="H357" s="18"/>
      <c r="I357" s="42"/>
      <c r="J357" s="25"/>
      <c r="K357" s="22"/>
      <c r="L357" s="22"/>
      <c r="M357" s="22"/>
      <c r="N357" s="6"/>
      <c r="O357" s="26"/>
      <c r="X357" s="42"/>
      <c r="Y357" s="25"/>
      <c r="Z357" s="25"/>
      <c r="AA357" s="25"/>
      <c r="AB357" s="25"/>
      <c r="AC357" s="6"/>
    </row>
    <row r="358" spans="2:29" x14ac:dyDescent="0.2">
      <c r="B358" s="42">
        <v>335</v>
      </c>
      <c r="C358" s="23" t="e">
        <f>COUNTIF(#REF!,FORMULAS!B358)</f>
        <v>#REF!</v>
      </c>
      <c r="D358" s="43" t="e">
        <f>COUNTIF(#REF!,FORMULAS!B358)</f>
        <v>#REF!</v>
      </c>
      <c r="E358" s="43" t="e">
        <f>COUNTIF(#REF!,FORMULAS!B358)</f>
        <v>#REF!</v>
      </c>
      <c r="F358" s="43" t="e">
        <f>COUNTIF(#REF!,FORMULAS!B358)</f>
        <v>#REF!</v>
      </c>
      <c r="G358" s="24" t="e">
        <f t="shared" si="19"/>
        <v>#REF!</v>
      </c>
      <c r="H358" s="18"/>
      <c r="I358" s="42"/>
      <c r="J358" s="25"/>
      <c r="K358" s="22"/>
      <c r="L358" s="22"/>
      <c r="M358" s="22"/>
      <c r="N358" s="6"/>
      <c r="O358" s="26"/>
      <c r="X358" s="42"/>
      <c r="Y358" s="25"/>
      <c r="Z358" s="25"/>
      <c r="AA358" s="25"/>
      <c r="AB358" s="25"/>
      <c r="AC358" s="6"/>
    </row>
    <row r="359" spans="2:29" x14ac:dyDescent="0.2">
      <c r="B359" s="42">
        <v>336</v>
      </c>
      <c r="C359" s="23" t="e">
        <f>COUNTIF(#REF!,FORMULAS!B359)</f>
        <v>#REF!</v>
      </c>
      <c r="D359" s="43" t="e">
        <f>COUNTIF(#REF!,FORMULAS!B359)</f>
        <v>#REF!</v>
      </c>
      <c r="E359" s="43" t="e">
        <f>COUNTIF(#REF!,FORMULAS!B359)</f>
        <v>#REF!</v>
      </c>
      <c r="F359" s="43" t="e">
        <f>COUNTIF(#REF!,FORMULAS!B359)</f>
        <v>#REF!</v>
      </c>
      <c r="G359" s="24" t="e">
        <f t="shared" si="19"/>
        <v>#REF!</v>
      </c>
      <c r="H359" s="18"/>
      <c r="I359" s="42"/>
      <c r="J359" s="25"/>
      <c r="K359" s="22"/>
      <c r="L359" s="22"/>
      <c r="M359" s="22"/>
      <c r="N359" s="6"/>
      <c r="O359" s="26"/>
      <c r="X359" s="42"/>
      <c r="Y359" s="25"/>
      <c r="Z359" s="25"/>
      <c r="AA359" s="25"/>
      <c r="AB359" s="25"/>
      <c r="AC359" s="6"/>
    </row>
    <row r="360" spans="2:29" x14ac:dyDescent="0.2">
      <c r="B360" s="42">
        <v>337</v>
      </c>
      <c r="C360" s="23" t="e">
        <f>COUNTIF(#REF!,FORMULAS!B360)</f>
        <v>#REF!</v>
      </c>
      <c r="D360" s="43" t="e">
        <f>COUNTIF(#REF!,FORMULAS!B360)</f>
        <v>#REF!</v>
      </c>
      <c r="E360" s="43" t="e">
        <f>COUNTIF(#REF!,FORMULAS!B360)</f>
        <v>#REF!</v>
      </c>
      <c r="F360" s="43" t="e">
        <f>COUNTIF(#REF!,FORMULAS!B360)</f>
        <v>#REF!</v>
      </c>
      <c r="G360" s="24" t="e">
        <f t="shared" si="19"/>
        <v>#REF!</v>
      </c>
      <c r="H360" s="18"/>
      <c r="I360" s="42"/>
      <c r="J360" s="25"/>
      <c r="K360" s="22"/>
      <c r="L360" s="22"/>
      <c r="M360" s="22"/>
      <c r="N360" s="6"/>
      <c r="O360" s="26"/>
      <c r="X360" s="42"/>
      <c r="Y360" s="25"/>
      <c r="Z360" s="25"/>
      <c r="AA360" s="25"/>
      <c r="AB360" s="25"/>
      <c r="AC360" s="6"/>
    </row>
    <row r="361" spans="2:29" x14ac:dyDescent="0.2">
      <c r="B361" s="42">
        <v>338</v>
      </c>
      <c r="C361" s="23" t="e">
        <f>COUNTIF(#REF!,FORMULAS!B361)</f>
        <v>#REF!</v>
      </c>
      <c r="D361" s="43" t="e">
        <f>COUNTIF(#REF!,FORMULAS!B361)</f>
        <v>#REF!</v>
      </c>
      <c r="E361" s="43" t="e">
        <f>COUNTIF(#REF!,FORMULAS!B361)</f>
        <v>#REF!</v>
      </c>
      <c r="F361" s="43" t="e">
        <f>COUNTIF(#REF!,FORMULAS!B361)</f>
        <v>#REF!</v>
      </c>
      <c r="G361" s="24" t="e">
        <f t="shared" si="19"/>
        <v>#REF!</v>
      </c>
      <c r="H361" s="18"/>
      <c r="I361" s="42"/>
      <c r="J361" s="25"/>
      <c r="K361" s="22"/>
      <c r="L361" s="22"/>
      <c r="M361" s="22"/>
      <c r="N361" s="6"/>
      <c r="O361" s="26"/>
      <c r="X361" s="42"/>
      <c r="Y361" s="25"/>
      <c r="Z361" s="25"/>
      <c r="AA361" s="25"/>
      <c r="AB361" s="25"/>
      <c r="AC361" s="6"/>
    </row>
    <row r="362" spans="2:29" x14ac:dyDescent="0.2">
      <c r="B362" s="42">
        <v>339</v>
      </c>
      <c r="C362" s="23" t="e">
        <f>COUNTIF(#REF!,FORMULAS!B362)</f>
        <v>#REF!</v>
      </c>
      <c r="D362" s="43" t="e">
        <f>COUNTIF(#REF!,FORMULAS!B362)</f>
        <v>#REF!</v>
      </c>
      <c r="E362" s="43" t="e">
        <f>COUNTIF(#REF!,FORMULAS!B362)</f>
        <v>#REF!</v>
      </c>
      <c r="F362" s="43" t="e">
        <f>COUNTIF(#REF!,FORMULAS!B362)</f>
        <v>#REF!</v>
      </c>
      <c r="G362" s="24" t="e">
        <f t="shared" si="19"/>
        <v>#REF!</v>
      </c>
      <c r="H362" s="18"/>
      <c r="I362" s="42"/>
      <c r="J362" s="25"/>
      <c r="K362" s="22"/>
      <c r="L362" s="22"/>
      <c r="M362" s="22"/>
      <c r="N362" s="6"/>
      <c r="O362" s="26"/>
      <c r="X362" s="42"/>
      <c r="Y362" s="25"/>
      <c r="Z362" s="25"/>
      <c r="AA362" s="25"/>
      <c r="AB362" s="25"/>
      <c r="AC362" s="6"/>
    </row>
    <row r="363" spans="2:29" x14ac:dyDescent="0.2">
      <c r="B363" s="42">
        <v>340</v>
      </c>
      <c r="C363" s="23" t="e">
        <f>COUNTIF(#REF!,FORMULAS!B363)</f>
        <v>#REF!</v>
      </c>
      <c r="D363" s="43" t="e">
        <f>COUNTIF(#REF!,FORMULAS!B363)</f>
        <v>#REF!</v>
      </c>
      <c r="E363" s="43" t="e">
        <f>COUNTIF(#REF!,FORMULAS!B363)</f>
        <v>#REF!</v>
      </c>
      <c r="F363" s="43" t="e">
        <f>COUNTIF(#REF!,FORMULAS!B363)</f>
        <v>#REF!</v>
      </c>
      <c r="G363" s="24" t="e">
        <f t="shared" si="19"/>
        <v>#REF!</v>
      </c>
      <c r="H363" s="18"/>
      <c r="I363" s="42"/>
      <c r="J363" s="25"/>
      <c r="K363" s="22"/>
      <c r="L363" s="22"/>
      <c r="M363" s="22"/>
      <c r="N363" s="6"/>
      <c r="O363" s="26"/>
      <c r="X363" s="42"/>
      <c r="Y363" s="25"/>
      <c r="Z363" s="25"/>
      <c r="AA363" s="25"/>
      <c r="AB363" s="25"/>
      <c r="AC363" s="6"/>
    </row>
    <row r="364" spans="2:29" x14ac:dyDescent="0.2">
      <c r="B364" s="42">
        <v>341</v>
      </c>
      <c r="C364" s="23" t="e">
        <f>COUNTIF(#REF!,FORMULAS!B364)</f>
        <v>#REF!</v>
      </c>
      <c r="D364" s="43" t="e">
        <f>COUNTIF(#REF!,FORMULAS!B364)</f>
        <v>#REF!</v>
      </c>
      <c r="E364" s="43" t="e">
        <f>COUNTIF(#REF!,FORMULAS!B364)</f>
        <v>#REF!</v>
      </c>
      <c r="F364" s="43" t="e">
        <f>COUNTIF(#REF!,FORMULAS!B364)</f>
        <v>#REF!</v>
      </c>
      <c r="G364" s="24" t="e">
        <f t="shared" si="19"/>
        <v>#REF!</v>
      </c>
      <c r="H364" s="18"/>
      <c r="I364" s="42"/>
      <c r="J364" s="25"/>
      <c r="K364" s="22"/>
      <c r="L364" s="22"/>
      <c r="M364" s="22"/>
      <c r="N364" s="6"/>
      <c r="O364" s="26"/>
      <c r="X364" s="42"/>
      <c r="Y364" s="25"/>
      <c r="Z364" s="25"/>
      <c r="AA364" s="25"/>
      <c r="AB364" s="25"/>
      <c r="AC364" s="6"/>
    </row>
    <row r="365" spans="2:29" x14ac:dyDescent="0.2">
      <c r="B365" s="42">
        <v>342</v>
      </c>
      <c r="C365" s="23" t="e">
        <f>COUNTIF(#REF!,FORMULAS!B365)</f>
        <v>#REF!</v>
      </c>
      <c r="D365" s="43" t="e">
        <f>COUNTIF(#REF!,FORMULAS!B365)</f>
        <v>#REF!</v>
      </c>
      <c r="E365" s="43" t="e">
        <f>COUNTIF(#REF!,FORMULAS!B365)</f>
        <v>#REF!</v>
      </c>
      <c r="F365" s="43" t="e">
        <f>COUNTIF(#REF!,FORMULAS!B365)</f>
        <v>#REF!</v>
      </c>
      <c r="G365" s="24" t="e">
        <f t="shared" si="19"/>
        <v>#REF!</v>
      </c>
      <c r="H365" s="18"/>
      <c r="I365" s="42"/>
      <c r="J365" s="25"/>
      <c r="K365" s="22"/>
      <c r="L365" s="22"/>
      <c r="M365" s="22"/>
      <c r="N365" s="6"/>
      <c r="O365" s="26"/>
      <c r="X365" s="42"/>
      <c r="Y365" s="25"/>
      <c r="Z365" s="25"/>
      <c r="AA365" s="25"/>
      <c r="AB365" s="25"/>
      <c r="AC365" s="6"/>
    </row>
    <row r="366" spans="2:29" x14ac:dyDescent="0.2">
      <c r="B366" s="42">
        <v>343</v>
      </c>
      <c r="C366" s="23" t="e">
        <f>COUNTIF(#REF!,FORMULAS!B366)</f>
        <v>#REF!</v>
      </c>
      <c r="D366" s="43" t="e">
        <f>COUNTIF(#REF!,FORMULAS!B366)</f>
        <v>#REF!</v>
      </c>
      <c r="E366" s="43" t="e">
        <f>COUNTIF(#REF!,FORMULAS!B366)</f>
        <v>#REF!</v>
      </c>
      <c r="F366" s="43" t="e">
        <f>COUNTIF(#REF!,FORMULAS!B366)</f>
        <v>#REF!</v>
      </c>
      <c r="G366" s="24" t="e">
        <f t="shared" si="19"/>
        <v>#REF!</v>
      </c>
      <c r="H366" s="18"/>
      <c r="I366" s="42"/>
      <c r="J366" s="25"/>
      <c r="K366" s="22"/>
      <c r="L366" s="22"/>
      <c r="M366" s="22"/>
      <c r="N366" s="6"/>
      <c r="O366" s="26"/>
      <c r="X366" s="42"/>
      <c r="Y366" s="25"/>
      <c r="Z366" s="25"/>
      <c r="AA366" s="25"/>
      <c r="AB366" s="25"/>
      <c r="AC366" s="6"/>
    </row>
    <row r="367" spans="2:29" x14ac:dyDescent="0.2">
      <c r="B367" s="42">
        <v>344</v>
      </c>
      <c r="C367" s="23" t="e">
        <f>COUNTIF(#REF!,FORMULAS!B367)</f>
        <v>#REF!</v>
      </c>
      <c r="D367" s="43" t="e">
        <f>COUNTIF(#REF!,FORMULAS!B367)</f>
        <v>#REF!</v>
      </c>
      <c r="E367" s="43" t="e">
        <f>COUNTIF(#REF!,FORMULAS!B367)</f>
        <v>#REF!</v>
      </c>
      <c r="F367" s="43" t="e">
        <f>COUNTIF(#REF!,FORMULAS!B367)</f>
        <v>#REF!</v>
      </c>
      <c r="G367" s="24" t="e">
        <f t="shared" si="19"/>
        <v>#REF!</v>
      </c>
      <c r="H367" s="18"/>
      <c r="I367" s="42"/>
      <c r="J367" s="25"/>
      <c r="K367" s="22"/>
      <c r="L367" s="22"/>
      <c r="M367" s="22"/>
      <c r="N367" s="6"/>
      <c r="O367" s="26"/>
      <c r="X367" s="42"/>
      <c r="Y367" s="25"/>
      <c r="Z367" s="25"/>
      <c r="AA367" s="25"/>
      <c r="AB367" s="25"/>
      <c r="AC367" s="6"/>
    </row>
    <row r="368" spans="2:29" x14ac:dyDescent="0.2">
      <c r="B368" s="42">
        <v>345</v>
      </c>
      <c r="C368" s="23" t="e">
        <f>COUNTIF(#REF!,FORMULAS!B368)</f>
        <v>#REF!</v>
      </c>
      <c r="D368" s="43" t="e">
        <f>COUNTIF(#REF!,FORMULAS!B368)</f>
        <v>#REF!</v>
      </c>
      <c r="E368" s="43" t="e">
        <f>COUNTIF(#REF!,FORMULAS!B368)</f>
        <v>#REF!</v>
      </c>
      <c r="F368" s="43" t="e">
        <f>COUNTIF(#REF!,FORMULAS!B368)</f>
        <v>#REF!</v>
      </c>
      <c r="G368" s="24" t="e">
        <f t="shared" si="19"/>
        <v>#REF!</v>
      </c>
      <c r="H368" s="18"/>
      <c r="I368" s="42"/>
      <c r="J368" s="25"/>
      <c r="K368" s="22"/>
      <c r="L368" s="22"/>
      <c r="M368" s="22"/>
      <c r="N368" s="6"/>
      <c r="O368" s="26"/>
      <c r="X368" s="42"/>
      <c r="Y368" s="25"/>
      <c r="Z368" s="25"/>
      <c r="AA368" s="25"/>
      <c r="AB368" s="25"/>
      <c r="AC368" s="6"/>
    </row>
    <row r="369" spans="2:29" x14ac:dyDescent="0.2">
      <c r="B369" s="42">
        <v>346</v>
      </c>
      <c r="C369" s="23" t="e">
        <f>COUNTIF(#REF!,FORMULAS!B369)</f>
        <v>#REF!</v>
      </c>
      <c r="D369" s="43" t="e">
        <f>COUNTIF(#REF!,FORMULAS!B369)</f>
        <v>#REF!</v>
      </c>
      <c r="E369" s="43" t="e">
        <f>COUNTIF(#REF!,FORMULAS!B369)</f>
        <v>#REF!</v>
      </c>
      <c r="F369" s="43" t="e">
        <f>COUNTIF(#REF!,FORMULAS!B369)</f>
        <v>#REF!</v>
      </c>
      <c r="G369" s="24" t="e">
        <f t="shared" si="19"/>
        <v>#REF!</v>
      </c>
      <c r="H369" s="18"/>
      <c r="I369" s="42"/>
      <c r="J369" s="25"/>
      <c r="K369" s="22"/>
      <c r="L369" s="22"/>
      <c r="M369" s="22"/>
      <c r="N369" s="6"/>
      <c r="O369" s="26"/>
      <c r="X369" s="42"/>
      <c r="Y369" s="25"/>
      <c r="Z369" s="25"/>
      <c r="AA369" s="25"/>
      <c r="AB369" s="25"/>
      <c r="AC369" s="6"/>
    </row>
    <row r="370" spans="2:29" x14ac:dyDescent="0.2">
      <c r="B370" s="42">
        <v>347</v>
      </c>
      <c r="C370" s="23" t="e">
        <f>COUNTIF(#REF!,FORMULAS!B370)</f>
        <v>#REF!</v>
      </c>
      <c r="D370" s="43" t="e">
        <f>COUNTIF(#REF!,FORMULAS!B370)</f>
        <v>#REF!</v>
      </c>
      <c r="E370" s="43" t="e">
        <f>COUNTIF(#REF!,FORMULAS!B370)</f>
        <v>#REF!</v>
      </c>
      <c r="F370" s="43" t="e">
        <f>COUNTIF(#REF!,FORMULAS!B370)</f>
        <v>#REF!</v>
      </c>
      <c r="G370" s="24" t="e">
        <f t="shared" si="19"/>
        <v>#REF!</v>
      </c>
      <c r="H370" s="18"/>
      <c r="I370" s="42"/>
      <c r="J370" s="25"/>
      <c r="K370" s="22"/>
      <c r="L370" s="22"/>
      <c r="M370" s="22"/>
      <c r="N370" s="6"/>
      <c r="O370" s="26"/>
      <c r="X370" s="42"/>
      <c r="Y370" s="25"/>
      <c r="Z370" s="25"/>
      <c r="AA370" s="25"/>
      <c r="AB370" s="25"/>
      <c r="AC370" s="6"/>
    </row>
    <row r="371" spans="2:29" x14ac:dyDescent="0.2">
      <c r="B371" s="42">
        <v>348</v>
      </c>
      <c r="C371" s="23" t="e">
        <f>COUNTIF(#REF!,FORMULAS!B371)</f>
        <v>#REF!</v>
      </c>
      <c r="D371" s="43" t="e">
        <f>COUNTIF(#REF!,FORMULAS!B371)</f>
        <v>#REF!</v>
      </c>
      <c r="E371" s="43" t="e">
        <f>COUNTIF(#REF!,FORMULAS!B371)</f>
        <v>#REF!</v>
      </c>
      <c r="F371" s="43" t="e">
        <f>COUNTIF(#REF!,FORMULAS!B371)</f>
        <v>#REF!</v>
      </c>
      <c r="G371" s="24" t="e">
        <f t="shared" si="19"/>
        <v>#REF!</v>
      </c>
      <c r="H371" s="18"/>
      <c r="I371" s="42"/>
      <c r="J371" s="25"/>
      <c r="K371" s="22"/>
      <c r="L371" s="22"/>
      <c r="M371" s="22"/>
      <c r="N371" s="6"/>
      <c r="O371" s="26"/>
      <c r="X371" s="42"/>
      <c r="Y371" s="25"/>
      <c r="Z371" s="25"/>
      <c r="AA371" s="25"/>
      <c r="AB371" s="25"/>
      <c r="AC371" s="6"/>
    </row>
    <row r="372" spans="2:29" x14ac:dyDescent="0.2">
      <c r="B372" s="42">
        <v>349</v>
      </c>
      <c r="C372" s="23" t="e">
        <f>COUNTIF(#REF!,FORMULAS!B372)</f>
        <v>#REF!</v>
      </c>
      <c r="D372" s="43" t="e">
        <f>COUNTIF(#REF!,FORMULAS!B372)</f>
        <v>#REF!</v>
      </c>
      <c r="E372" s="43" t="e">
        <f>COUNTIF(#REF!,FORMULAS!B372)</f>
        <v>#REF!</v>
      </c>
      <c r="F372" s="43" t="e">
        <f>COUNTIF(#REF!,FORMULAS!B372)</f>
        <v>#REF!</v>
      </c>
      <c r="G372" s="24" t="e">
        <f t="shared" si="19"/>
        <v>#REF!</v>
      </c>
      <c r="H372" s="18"/>
      <c r="I372" s="42"/>
      <c r="J372" s="25"/>
      <c r="K372" s="22"/>
      <c r="L372" s="22"/>
      <c r="M372" s="22"/>
      <c r="N372" s="6"/>
      <c r="O372" s="26"/>
      <c r="X372" s="42"/>
      <c r="Y372" s="25"/>
      <c r="Z372" s="25"/>
      <c r="AA372" s="25"/>
      <c r="AB372" s="25"/>
      <c r="AC372" s="6"/>
    </row>
    <row r="373" spans="2:29" x14ac:dyDescent="0.2">
      <c r="B373" s="42">
        <v>350</v>
      </c>
      <c r="C373" s="23" t="e">
        <f>COUNTIF(#REF!,FORMULAS!B373)</f>
        <v>#REF!</v>
      </c>
      <c r="D373" s="43" t="e">
        <f>COUNTIF(#REF!,FORMULAS!B373)</f>
        <v>#REF!</v>
      </c>
      <c r="E373" s="43" t="e">
        <f>COUNTIF(#REF!,FORMULAS!B373)</f>
        <v>#REF!</v>
      </c>
      <c r="F373" s="43" t="e">
        <f>COUNTIF(#REF!,FORMULAS!B373)</f>
        <v>#REF!</v>
      </c>
      <c r="G373" s="24" t="e">
        <f t="shared" si="19"/>
        <v>#REF!</v>
      </c>
      <c r="H373" s="18"/>
      <c r="I373" s="42"/>
      <c r="J373" s="25"/>
      <c r="K373" s="22"/>
      <c r="L373" s="22"/>
      <c r="M373" s="22"/>
      <c r="N373" s="6"/>
      <c r="O373" s="26"/>
      <c r="X373" s="42"/>
      <c r="Y373" s="25"/>
      <c r="Z373" s="25"/>
      <c r="AA373" s="25"/>
      <c r="AB373" s="25"/>
      <c r="AC373" s="6"/>
    </row>
    <row r="374" spans="2:29" x14ac:dyDescent="0.2">
      <c r="B374" s="42">
        <v>351</v>
      </c>
      <c r="C374" s="23" t="e">
        <f>COUNTIF(#REF!,FORMULAS!B374)</f>
        <v>#REF!</v>
      </c>
      <c r="D374" s="43" t="e">
        <f>COUNTIF(#REF!,FORMULAS!B374)</f>
        <v>#REF!</v>
      </c>
      <c r="E374" s="43" t="e">
        <f>COUNTIF(#REF!,FORMULAS!B374)</f>
        <v>#REF!</v>
      </c>
      <c r="F374" s="43" t="e">
        <f>COUNTIF(#REF!,FORMULAS!B374)</f>
        <v>#REF!</v>
      </c>
      <c r="G374" s="24" t="e">
        <f t="shared" si="19"/>
        <v>#REF!</v>
      </c>
      <c r="H374" s="18"/>
      <c r="I374" s="42"/>
      <c r="J374" s="25"/>
      <c r="K374" s="22"/>
      <c r="L374" s="22"/>
      <c r="M374" s="22"/>
      <c r="N374" s="6"/>
      <c r="O374" s="26"/>
      <c r="X374" s="42"/>
      <c r="Y374" s="25"/>
      <c r="Z374" s="25"/>
      <c r="AA374" s="25"/>
      <c r="AB374" s="25"/>
      <c r="AC374" s="6"/>
    </row>
    <row r="375" spans="2:29" x14ac:dyDescent="0.2">
      <c r="B375" s="42">
        <v>352</v>
      </c>
      <c r="C375" s="23" t="e">
        <f>COUNTIF(#REF!,FORMULAS!B375)</f>
        <v>#REF!</v>
      </c>
      <c r="D375" s="43" t="e">
        <f>COUNTIF(#REF!,FORMULAS!B375)</f>
        <v>#REF!</v>
      </c>
      <c r="E375" s="43" t="e">
        <f>COUNTIF(#REF!,FORMULAS!B375)</f>
        <v>#REF!</v>
      </c>
      <c r="F375" s="43" t="e">
        <f>COUNTIF(#REF!,FORMULAS!B375)</f>
        <v>#REF!</v>
      </c>
      <c r="G375" s="24" t="e">
        <f t="shared" si="19"/>
        <v>#REF!</v>
      </c>
      <c r="H375" s="18"/>
      <c r="I375" s="42"/>
      <c r="J375" s="25"/>
      <c r="K375" s="22"/>
      <c r="L375" s="22"/>
      <c r="M375" s="22"/>
      <c r="N375" s="6"/>
      <c r="O375" s="26"/>
      <c r="X375" s="42"/>
      <c r="Y375" s="25"/>
      <c r="Z375" s="25"/>
      <c r="AA375" s="25"/>
      <c r="AB375" s="25"/>
      <c r="AC375" s="6"/>
    </row>
    <row r="376" spans="2:29" x14ac:dyDescent="0.2">
      <c r="B376" s="42">
        <v>353</v>
      </c>
      <c r="C376" s="23" t="e">
        <f>COUNTIF(#REF!,FORMULAS!B376)</f>
        <v>#REF!</v>
      </c>
      <c r="D376" s="43" t="e">
        <f>COUNTIF(#REF!,FORMULAS!B376)</f>
        <v>#REF!</v>
      </c>
      <c r="E376" s="43" t="e">
        <f>COUNTIF(#REF!,FORMULAS!B376)</f>
        <v>#REF!</v>
      </c>
      <c r="F376" s="43" t="e">
        <f>COUNTIF(#REF!,FORMULAS!B376)</f>
        <v>#REF!</v>
      </c>
      <c r="G376" s="24" t="e">
        <f t="shared" si="19"/>
        <v>#REF!</v>
      </c>
      <c r="H376" s="18"/>
      <c r="I376" s="42"/>
      <c r="J376" s="25"/>
      <c r="K376" s="22"/>
      <c r="L376" s="22"/>
      <c r="M376" s="22"/>
      <c r="N376" s="6"/>
      <c r="O376" s="26"/>
      <c r="X376" s="42"/>
      <c r="Y376" s="25"/>
      <c r="Z376" s="25"/>
      <c r="AA376" s="25"/>
      <c r="AB376" s="25"/>
      <c r="AC376" s="6"/>
    </row>
    <row r="377" spans="2:29" x14ac:dyDescent="0.2">
      <c r="B377" s="42">
        <v>354</v>
      </c>
      <c r="C377" s="23" t="e">
        <f>COUNTIF(#REF!,FORMULAS!B377)</f>
        <v>#REF!</v>
      </c>
      <c r="D377" s="43" t="e">
        <f>COUNTIF(#REF!,FORMULAS!B377)</f>
        <v>#REF!</v>
      </c>
      <c r="E377" s="43" t="e">
        <f>COUNTIF(#REF!,FORMULAS!B377)</f>
        <v>#REF!</v>
      </c>
      <c r="F377" s="43" t="e">
        <f>COUNTIF(#REF!,FORMULAS!B377)</f>
        <v>#REF!</v>
      </c>
      <c r="G377" s="24" t="e">
        <f t="shared" si="19"/>
        <v>#REF!</v>
      </c>
      <c r="H377" s="18"/>
      <c r="I377" s="42"/>
      <c r="J377" s="25"/>
      <c r="K377" s="22"/>
      <c r="L377" s="22"/>
      <c r="M377" s="22"/>
      <c r="N377" s="6"/>
      <c r="O377" s="26"/>
      <c r="X377" s="42"/>
      <c r="Y377" s="25"/>
      <c r="Z377" s="25"/>
      <c r="AA377" s="25"/>
      <c r="AB377" s="25"/>
      <c r="AC377" s="6"/>
    </row>
    <row r="378" spans="2:29" x14ac:dyDescent="0.2">
      <c r="B378" s="42">
        <v>355</v>
      </c>
      <c r="C378" s="23" t="e">
        <f>COUNTIF(#REF!,FORMULAS!B378)</f>
        <v>#REF!</v>
      </c>
      <c r="D378" s="43" t="e">
        <f>COUNTIF(#REF!,FORMULAS!B378)</f>
        <v>#REF!</v>
      </c>
      <c r="E378" s="43" t="e">
        <f>COUNTIF(#REF!,FORMULAS!B378)</f>
        <v>#REF!</v>
      </c>
      <c r="F378" s="43" t="e">
        <f>COUNTIF(#REF!,FORMULAS!B378)</f>
        <v>#REF!</v>
      </c>
      <c r="G378" s="24" t="e">
        <f t="shared" si="19"/>
        <v>#REF!</v>
      </c>
      <c r="H378" s="18"/>
      <c r="I378" s="42"/>
      <c r="J378" s="25"/>
      <c r="K378" s="22"/>
      <c r="L378" s="22"/>
      <c r="M378" s="22"/>
      <c r="N378" s="6"/>
      <c r="O378" s="26"/>
      <c r="X378" s="42"/>
      <c r="Y378" s="25"/>
      <c r="Z378" s="25"/>
      <c r="AA378" s="25"/>
      <c r="AB378" s="25"/>
      <c r="AC378" s="6"/>
    </row>
    <row r="379" spans="2:29" x14ac:dyDescent="0.2">
      <c r="B379" s="42">
        <v>356</v>
      </c>
      <c r="C379" s="23" t="e">
        <f>COUNTIF(#REF!,FORMULAS!B379)</f>
        <v>#REF!</v>
      </c>
      <c r="D379" s="43" t="e">
        <f>COUNTIF(#REF!,FORMULAS!B379)</f>
        <v>#REF!</v>
      </c>
      <c r="E379" s="43" t="e">
        <f>COUNTIF(#REF!,FORMULAS!B379)</f>
        <v>#REF!</v>
      </c>
      <c r="F379" s="43" t="e">
        <f>COUNTIF(#REF!,FORMULAS!B379)</f>
        <v>#REF!</v>
      </c>
      <c r="G379" s="24" t="e">
        <f t="shared" si="19"/>
        <v>#REF!</v>
      </c>
      <c r="H379" s="18"/>
      <c r="I379" s="42"/>
      <c r="J379" s="25"/>
      <c r="K379" s="22"/>
      <c r="L379" s="22"/>
      <c r="M379" s="22"/>
      <c r="N379" s="6"/>
      <c r="O379" s="26"/>
      <c r="X379" s="42"/>
      <c r="Y379" s="25"/>
      <c r="Z379" s="25"/>
      <c r="AA379" s="25"/>
      <c r="AB379" s="25"/>
      <c r="AC379" s="6"/>
    </row>
    <row r="380" spans="2:29" x14ac:dyDescent="0.2">
      <c r="B380" s="42">
        <v>357</v>
      </c>
      <c r="C380" s="23" t="e">
        <f>COUNTIF(#REF!,FORMULAS!B380)</f>
        <v>#REF!</v>
      </c>
      <c r="D380" s="43" t="e">
        <f>COUNTIF(#REF!,FORMULAS!B380)</f>
        <v>#REF!</v>
      </c>
      <c r="E380" s="43" t="e">
        <f>COUNTIF(#REF!,FORMULAS!B380)</f>
        <v>#REF!</v>
      </c>
      <c r="F380" s="43" t="e">
        <f>COUNTIF(#REF!,FORMULAS!B380)</f>
        <v>#REF!</v>
      </c>
      <c r="G380" s="24" t="e">
        <f t="shared" si="19"/>
        <v>#REF!</v>
      </c>
      <c r="H380" s="18"/>
      <c r="I380" s="42"/>
      <c r="J380" s="25"/>
      <c r="K380" s="22"/>
      <c r="L380" s="22"/>
      <c r="M380" s="22"/>
      <c r="N380" s="6"/>
      <c r="O380" s="26"/>
      <c r="X380" s="42"/>
      <c r="Y380" s="25"/>
      <c r="Z380" s="25"/>
      <c r="AA380" s="25"/>
      <c r="AB380" s="25"/>
      <c r="AC380" s="6"/>
    </row>
    <row r="381" spans="2:29" x14ac:dyDescent="0.2">
      <c r="B381" s="42">
        <v>358</v>
      </c>
      <c r="C381" s="23" t="e">
        <f>COUNTIF(#REF!,FORMULAS!B381)</f>
        <v>#REF!</v>
      </c>
      <c r="D381" s="43" t="e">
        <f>COUNTIF(#REF!,FORMULAS!B381)</f>
        <v>#REF!</v>
      </c>
      <c r="E381" s="43" t="e">
        <f>COUNTIF(#REF!,FORMULAS!B381)</f>
        <v>#REF!</v>
      </c>
      <c r="F381" s="43" t="e">
        <f>COUNTIF(#REF!,FORMULAS!B381)</f>
        <v>#REF!</v>
      </c>
      <c r="G381" s="24" t="e">
        <f t="shared" si="19"/>
        <v>#REF!</v>
      </c>
      <c r="H381" s="18"/>
      <c r="I381" s="42"/>
      <c r="J381" s="25"/>
      <c r="K381" s="22"/>
      <c r="L381" s="22"/>
      <c r="M381" s="22"/>
      <c r="N381" s="6"/>
      <c r="O381" s="26"/>
      <c r="X381" s="42"/>
      <c r="Y381" s="25"/>
      <c r="Z381" s="25"/>
      <c r="AA381" s="25"/>
      <c r="AB381" s="25"/>
      <c r="AC381" s="6"/>
    </row>
    <row r="382" spans="2:29" x14ac:dyDescent="0.2">
      <c r="B382" s="42">
        <v>359</v>
      </c>
      <c r="C382" s="23" t="e">
        <f>COUNTIF(#REF!,FORMULAS!B382)</f>
        <v>#REF!</v>
      </c>
      <c r="D382" s="43" t="e">
        <f>COUNTIF(#REF!,FORMULAS!B382)</f>
        <v>#REF!</v>
      </c>
      <c r="E382" s="43" t="e">
        <f>COUNTIF(#REF!,FORMULAS!B382)</f>
        <v>#REF!</v>
      </c>
      <c r="F382" s="43" t="e">
        <f>COUNTIF(#REF!,FORMULAS!B382)</f>
        <v>#REF!</v>
      </c>
      <c r="G382" s="24" t="e">
        <f t="shared" si="19"/>
        <v>#REF!</v>
      </c>
      <c r="H382" s="18"/>
      <c r="I382" s="42"/>
      <c r="J382" s="25"/>
      <c r="K382" s="22"/>
      <c r="L382" s="22"/>
      <c r="M382" s="22"/>
      <c r="N382" s="6"/>
      <c r="O382" s="26"/>
      <c r="X382" s="42"/>
      <c r="Y382" s="25"/>
      <c r="Z382" s="25"/>
      <c r="AA382" s="25"/>
      <c r="AB382" s="25"/>
      <c r="AC382" s="6"/>
    </row>
    <row r="383" spans="2:29" x14ac:dyDescent="0.2">
      <c r="B383" s="42">
        <v>360</v>
      </c>
      <c r="C383" s="23" t="e">
        <f>COUNTIF(#REF!,FORMULAS!B383)</f>
        <v>#REF!</v>
      </c>
      <c r="D383" s="43" t="e">
        <f>COUNTIF(#REF!,FORMULAS!B383)</f>
        <v>#REF!</v>
      </c>
      <c r="E383" s="43" t="e">
        <f>COUNTIF(#REF!,FORMULAS!B383)</f>
        <v>#REF!</v>
      </c>
      <c r="F383" s="43" t="e">
        <f>COUNTIF(#REF!,FORMULAS!B383)</f>
        <v>#REF!</v>
      </c>
      <c r="G383" s="24" t="e">
        <f t="shared" si="19"/>
        <v>#REF!</v>
      </c>
      <c r="H383" s="18"/>
      <c r="I383" s="42"/>
      <c r="J383" s="25"/>
      <c r="K383" s="22"/>
      <c r="L383" s="22"/>
      <c r="M383" s="22"/>
      <c r="N383" s="6"/>
      <c r="O383" s="26"/>
      <c r="X383" s="42"/>
      <c r="Y383" s="25"/>
      <c r="Z383" s="25"/>
      <c r="AA383" s="25"/>
      <c r="AB383" s="25"/>
      <c r="AC383" s="6"/>
    </row>
    <row r="384" spans="2:29" x14ac:dyDescent="0.2">
      <c r="B384" s="42">
        <v>361</v>
      </c>
      <c r="C384" s="23" t="e">
        <f>COUNTIF(#REF!,FORMULAS!B384)</f>
        <v>#REF!</v>
      </c>
      <c r="D384" s="43" t="e">
        <f>COUNTIF(#REF!,FORMULAS!B384)</f>
        <v>#REF!</v>
      </c>
      <c r="E384" s="43" t="e">
        <f>COUNTIF(#REF!,FORMULAS!B384)</f>
        <v>#REF!</v>
      </c>
      <c r="F384" s="43" t="e">
        <f>COUNTIF(#REF!,FORMULAS!B384)</f>
        <v>#REF!</v>
      </c>
      <c r="G384" s="24" t="e">
        <f t="shared" si="19"/>
        <v>#REF!</v>
      </c>
      <c r="H384" s="18"/>
      <c r="I384" s="42"/>
      <c r="J384" s="25"/>
      <c r="K384" s="22"/>
      <c r="L384" s="22"/>
      <c r="M384" s="22"/>
      <c r="N384" s="6"/>
      <c r="O384" s="26"/>
      <c r="X384" s="42"/>
      <c r="Y384" s="25"/>
      <c r="Z384" s="25"/>
      <c r="AA384" s="25"/>
      <c r="AB384" s="25"/>
      <c r="AC384" s="6"/>
    </row>
    <row r="385" spans="2:29" x14ac:dyDescent="0.2">
      <c r="B385" s="42">
        <v>362</v>
      </c>
      <c r="C385" s="23" t="e">
        <f>COUNTIF(#REF!,FORMULAS!B385)</f>
        <v>#REF!</v>
      </c>
      <c r="D385" s="43" t="e">
        <f>COUNTIF(#REF!,FORMULAS!B385)</f>
        <v>#REF!</v>
      </c>
      <c r="E385" s="43" t="e">
        <f>COUNTIF(#REF!,FORMULAS!B385)</f>
        <v>#REF!</v>
      </c>
      <c r="F385" s="43" t="e">
        <f>COUNTIF(#REF!,FORMULAS!B385)</f>
        <v>#REF!</v>
      </c>
      <c r="G385" s="24" t="e">
        <f t="shared" si="19"/>
        <v>#REF!</v>
      </c>
      <c r="H385" s="18"/>
      <c r="I385" s="42"/>
      <c r="J385" s="25"/>
      <c r="K385" s="22"/>
      <c r="L385" s="22"/>
      <c r="M385" s="22"/>
      <c r="N385" s="6"/>
      <c r="O385" s="26"/>
      <c r="X385" s="42"/>
      <c r="Y385" s="25"/>
      <c r="Z385" s="25"/>
      <c r="AA385" s="25"/>
      <c r="AB385" s="25"/>
      <c r="AC385" s="6"/>
    </row>
    <row r="386" spans="2:29" x14ac:dyDescent="0.2">
      <c r="B386" s="42">
        <v>363</v>
      </c>
      <c r="C386" s="23" t="e">
        <f>COUNTIF(#REF!,FORMULAS!B386)</f>
        <v>#REF!</v>
      </c>
      <c r="D386" s="43" t="e">
        <f>COUNTIF(#REF!,FORMULAS!B386)</f>
        <v>#REF!</v>
      </c>
      <c r="E386" s="43" t="e">
        <f>COUNTIF(#REF!,FORMULAS!B386)</f>
        <v>#REF!</v>
      </c>
      <c r="F386" s="43" t="e">
        <f>COUNTIF(#REF!,FORMULAS!B386)</f>
        <v>#REF!</v>
      </c>
      <c r="G386" s="24" t="e">
        <f t="shared" si="19"/>
        <v>#REF!</v>
      </c>
      <c r="H386" s="18"/>
      <c r="I386" s="42"/>
      <c r="J386" s="25"/>
      <c r="K386" s="22"/>
      <c r="L386" s="22"/>
      <c r="M386" s="22"/>
      <c r="N386" s="6"/>
      <c r="O386" s="26"/>
      <c r="X386" s="42"/>
      <c r="Y386" s="25"/>
      <c r="Z386" s="25"/>
      <c r="AA386" s="25"/>
      <c r="AB386" s="25"/>
      <c r="AC386" s="6"/>
    </row>
    <row r="387" spans="2:29" x14ac:dyDescent="0.2">
      <c r="B387" s="42">
        <v>364</v>
      </c>
      <c r="C387" s="23" t="e">
        <f>COUNTIF(#REF!,FORMULAS!B387)</f>
        <v>#REF!</v>
      </c>
      <c r="D387" s="43" t="e">
        <f>COUNTIF(#REF!,FORMULAS!B387)</f>
        <v>#REF!</v>
      </c>
      <c r="E387" s="43" t="e">
        <f>COUNTIF(#REF!,FORMULAS!B387)</f>
        <v>#REF!</v>
      </c>
      <c r="F387" s="43" t="e">
        <f>COUNTIF(#REF!,FORMULAS!B387)</f>
        <v>#REF!</v>
      </c>
      <c r="G387" s="24" t="e">
        <f t="shared" si="19"/>
        <v>#REF!</v>
      </c>
      <c r="H387" s="18"/>
      <c r="I387" s="42"/>
      <c r="J387" s="25"/>
      <c r="K387" s="22"/>
      <c r="L387" s="22"/>
      <c r="M387" s="22"/>
      <c r="N387" s="6"/>
      <c r="O387" s="26"/>
      <c r="X387" s="42"/>
      <c r="Y387" s="25"/>
      <c r="Z387" s="25"/>
      <c r="AA387" s="25"/>
      <c r="AB387" s="25"/>
      <c r="AC387" s="6"/>
    </row>
    <row r="388" spans="2:29" x14ac:dyDescent="0.2">
      <c r="B388" s="42">
        <v>365</v>
      </c>
      <c r="C388" s="23" t="e">
        <f>COUNTIF(#REF!,FORMULAS!B388)</f>
        <v>#REF!</v>
      </c>
      <c r="D388" s="43" t="e">
        <f>COUNTIF(#REF!,FORMULAS!B388)</f>
        <v>#REF!</v>
      </c>
      <c r="E388" s="43" t="e">
        <f>COUNTIF(#REF!,FORMULAS!B388)</f>
        <v>#REF!</v>
      </c>
      <c r="F388" s="43" t="e">
        <f>COUNTIF(#REF!,FORMULAS!B388)</f>
        <v>#REF!</v>
      </c>
      <c r="G388" s="24" t="e">
        <f t="shared" si="19"/>
        <v>#REF!</v>
      </c>
      <c r="H388" s="18"/>
      <c r="I388" s="42"/>
      <c r="J388" s="25"/>
      <c r="K388" s="22"/>
      <c r="L388" s="22"/>
      <c r="M388" s="22"/>
      <c r="N388" s="6"/>
      <c r="O388" s="26"/>
      <c r="X388" s="42"/>
      <c r="Y388" s="25"/>
      <c r="Z388" s="25"/>
      <c r="AA388" s="25"/>
      <c r="AB388" s="25"/>
      <c r="AC388" s="6"/>
    </row>
    <row r="389" spans="2:29" x14ac:dyDescent="0.2">
      <c r="B389" s="42">
        <v>366</v>
      </c>
      <c r="C389" s="23" t="e">
        <f>COUNTIF(#REF!,FORMULAS!B389)</f>
        <v>#REF!</v>
      </c>
      <c r="D389" s="43" t="e">
        <f>COUNTIF(#REF!,FORMULAS!B389)</f>
        <v>#REF!</v>
      </c>
      <c r="E389" s="43" t="e">
        <f>COUNTIF(#REF!,FORMULAS!B389)</f>
        <v>#REF!</v>
      </c>
      <c r="F389" s="43" t="e">
        <f>COUNTIF(#REF!,FORMULAS!B389)</f>
        <v>#REF!</v>
      </c>
      <c r="G389" s="24" t="e">
        <f t="shared" si="19"/>
        <v>#REF!</v>
      </c>
      <c r="H389" s="18"/>
      <c r="I389" s="42"/>
      <c r="J389" s="25"/>
      <c r="K389" s="22"/>
      <c r="L389" s="22"/>
      <c r="M389" s="22"/>
      <c r="N389" s="6"/>
      <c r="O389" s="26"/>
      <c r="X389" s="42"/>
      <c r="Y389" s="25"/>
      <c r="Z389" s="25"/>
      <c r="AA389" s="25"/>
      <c r="AB389" s="25"/>
      <c r="AC389" s="6"/>
    </row>
    <row r="390" spans="2:29" x14ac:dyDescent="0.2">
      <c r="B390" s="42">
        <v>367</v>
      </c>
      <c r="C390" s="23" t="e">
        <f>COUNTIF(#REF!,FORMULAS!B390)</f>
        <v>#REF!</v>
      </c>
      <c r="D390" s="43" t="e">
        <f>COUNTIF(#REF!,FORMULAS!B390)</f>
        <v>#REF!</v>
      </c>
      <c r="E390" s="43" t="e">
        <f>COUNTIF(#REF!,FORMULAS!B390)</f>
        <v>#REF!</v>
      </c>
      <c r="F390" s="43" t="e">
        <f>COUNTIF(#REF!,FORMULAS!B390)</f>
        <v>#REF!</v>
      </c>
      <c r="G390" s="24" t="e">
        <f t="shared" si="19"/>
        <v>#REF!</v>
      </c>
      <c r="H390" s="18"/>
      <c r="I390" s="42"/>
      <c r="J390" s="25"/>
      <c r="K390" s="22"/>
      <c r="L390" s="22"/>
      <c r="M390" s="22"/>
      <c r="N390" s="6"/>
      <c r="O390" s="26"/>
      <c r="X390" s="42"/>
      <c r="Y390" s="25"/>
      <c r="Z390" s="25"/>
      <c r="AA390" s="25"/>
      <c r="AB390" s="25"/>
      <c r="AC390" s="6"/>
    </row>
    <row r="391" spans="2:29" x14ac:dyDescent="0.2">
      <c r="B391" s="42">
        <v>368</v>
      </c>
      <c r="C391" s="23" t="e">
        <f>COUNTIF(#REF!,FORMULAS!B391)</f>
        <v>#REF!</v>
      </c>
      <c r="D391" s="43" t="e">
        <f>COUNTIF(#REF!,FORMULAS!B391)</f>
        <v>#REF!</v>
      </c>
      <c r="E391" s="43" t="e">
        <f>COUNTIF(#REF!,FORMULAS!B391)</f>
        <v>#REF!</v>
      </c>
      <c r="F391" s="43" t="e">
        <f>COUNTIF(#REF!,FORMULAS!B391)</f>
        <v>#REF!</v>
      </c>
      <c r="G391" s="24" t="e">
        <f t="shared" si="19"/>
        <v>#REF!</v>
      </c>
      <c r="H391" s="18"/>
      <c r="I391" s="42"/>
      <c r="J391" s="25"/>
      <c r="K391" s="22"/>
      <c r="L391" s="22"/>
      <c r="M391" s="22"/>
      <c r="N391" s="6"/>
      <c r="O391" s="26"/>
      <c r="X391" s="42"/>
      <c r="Y391" s="25"/>
      <c r="Z391" s="25"/>
      <c r="AA391" s="25"/>
      <c r="AB391" s="25"/>
      <c r="AC391" s="6"/>
    </row>
    <row r="392" spans="2:29" x14ac:dyDescent="0.2">
      <c r="B392" s="42">
        <v>369</v>
      </c>
      <c r="C392" s="23" t="e">
        <f>COUNTIF(#REF!,FORMULAS!B392)</f>
        <v>#REF!</v>
      </c>
      <c r="D392" s="43" t="e">
        <f>COUNTIF(#REF!,FORMULAS!B392)</f>
        <v>#REF!</v>
      </c>
      <c r="E392" s="43" t="e">
        <f>COUNTIF(#REF!,FORMULAS!B392)</f>
        <v>#REF!</v>
      </c>
      <c r="F392" s="43" t="e">
        <f>COUNTIF(#REF!,FORMULAS!B392)</f>
        <v>#REF!</v>
      </c>
      <c r="G392" s="24" t="e">
        <f t="shared" si="19"/>
        <v>#REF!</v>
      </c>
      <c r="H392" s="18"/>
      <c r="I392" s="42"/>
      <c r="J392" s="25"/>
      <c r="K392" s="22"/>
      <c r="L392" s="22"/>
      <c r="M392" s="22"/>
      <c r="N392" s="6"/>
      <c r="O392" s="26"/>
      <c r="X392" s="42"/>
      <c r="Y392" s="25"/>
      <c r="Z392" s="25"/>
      <c r="AA392" s="25"/>
      <c r="AB392" s="25"/>
      <c r="AC392" s="6"/>
    </row>
    <row r="393" spans="2:29" x14ac:dyDescent="0.2">
      <c r="B393" s="42">
        <v>370</v>
      </c>
      <c r="C393" s="23" t="e">
        <f>COUNTIF(#REF!,FORMULAS!B393)</f>
        <v>#REF!</v>
      </c>
      <c r="D393" s="43" t="e">
        <f>COUNTIF(#REF!,FORMULAS!B393)</f>
        <v>#REF!</v>
      </c>
      <c r="E393" s="43" t="e">
        <f>COUNTIF(#REF!,FORMULAS!B393)</f>
        <v>#REF!</v>
      </c>
      <c r="F393" s="43" t="e">
        <f>COUNTIF(#REF!,FORMULAS!B393)</f>
        <v>#REF!</v>
      </c>
      <c r="G393" s="24" t="e">
        <f t="shared" si="19"/>
        <v>#REF!</v>
      </c>
      <c r="H393" s="18"/>
      <c r="I393" s="42"/>
      <c r="J393" s="25"/>
      <c r="K393" s="22"/>
      <c r="L393" s="22"/>
      <c r="M393" s="22"/>
      <c r="N393" s="6"/>
      <c r="O393" s="26"/>
      <c r="X393" s="42"/>
      <c r="Y393" s="25"/>
      <c r="Z393" s="25"/>
      <c r="AA393" s="25"/>
      <c r="AB393" s="25"/>
      <c r="AC393" s="6"/>
    </row>
    <row r="394" spans="2:29" x14ac:dyDescent="0.2">
      <c r="B394" s="42">
        <v>371</v>
      </c>
      <c r="C394" s="23" t="e">
        <f>COUNTIF(#REF!,FORMULAS!B394)</f>
        <v>#REF!</v>
      </c>
      <c r="D394" s="43" t="e">
        <f>COUNTIF(#REF!,FORMULAS!B394)</f>
        <v>#REF!</v>
      </c>
      <c r="E394" s="43" t="e">
        <f>COUNTIF(#REF!,FORMULAS!B394)</f>
        <v>#REF!</v>
      </c>
      <c r="F394" s="43" t="e">
        <f>COUNTIF(#REF!,FORMULAS!B394)</f>
        <v>#REF!</v>
      </c>
      <c r="G394" s="24" t="e">
        <f t="shared" si="19"/>
        <v>#REF!</v>
      </c>
      <c r="H394" s="18"/>
      <c r="I394" s="42"/>
      <c r="J394" s="25"/>
      <c r="K394" s="22"/>
      <c r="L394" s="22"/>
      <c r="M394" s="22"/>
      <c r="N394" s="6"/>
      <c r="O394" s="26"/>
      <c r="X394" s="42"/>
      <c r="Y394" s="25"/>
      <c r="Z394" s="25"/>
      <c r="AA394" s="25"/>
      <c r="AB394" s="25"/>
      <c r="AC394" s="6"/>
    </row>
    <row r="395" spans="2:29" x14ac:dyDescent="0.2">
      <c r="B395" s="42">
        <v>372</v>
      </c>
      <c r="C395" s="23" t="e">
        <f>COUNTIF(#REF!,FORMULAS!B395)</f>
        <v>#REF!</v>
      </c>
      <c r="D395" s="43" t="e">
        <f>COUNTIF(#REF!,FORMULAS!B395)</f>
        <v>#REF!</v>
      </c>
      <c r="E395" s="43" t="e">
        <f>COUNTIF(#REF!,FORMULAS!B395)</f>
        <v>#REF!</v>
      </c>
      <c r="F395" s="43" t="e">
        <f>COUNTIF(#REF!,FORMULAS!B395)</f>
        <v>#REF!</v>
      </c>
      <c r="G395" s="24" t="e">
        <f t="shared" si="19"/>
        <v>#REF!</v>
      </c>
      <c r="H395" s="18"/>
      <c r="I395" s="42"/>
      <c r="J395" s="25"/>
      <c r="K395" s="22"/>
      <c r="L395" s="22"/>
      <c r="M395" s="22"/>
      <c r="N395" s="6"/>
      <c r="O395" s="26"/>
      <c r="X395" s="42"/>
      <c r="Y395" s="25"/>
      <c r="Z395" s="25"/>
      <c r="AA395" s="25"/>
      <c r="AB395" s="25"/>
      <c r="AC395" s="6"/>
    </row>
    <row r="396" spans="2:29" x14ac:dyDescent="0.2">
      <c r="B396" s="42">
        <v>373</v>
      </c>
      <c r="C396" s="23" t="e">
        <f>COUNTIF(#REF!,FORMULAS!B396)</f>
        <v>#REF!</v>
      </c>
      <c r="D396" s="43" t="e">
        <f>COUNTIF(#REF!,FORMULAS!B396)</f>
        <v>#REF!</v>
      </c>
      <c r="E396" s="43" t="e">
        <f>COUNTIF(#REF!,FORMULAS!B396)</f>
        <v>#REF!</v>
      </c>
      <c r="F396" s="43" t="e">
        <f>COUNTIF(#REF!,FORMULAS!B396)</f>
        <v>#REF!</v>
      </c>
      <c r="G396" s="24" t="e">
        <f t="shared" si="19"/>
        <v>#REF!</v>
      </c>
      <c r="H396" s="18"/>
      <c r="I396" s="42"/>
      <c r="J396" s="25"/>
      <c r="K396" s="22"/>
      <c r="L396" s="22"/>
      <c r="M396" s="22"/>
      <c r="N396" s="6"/>
      <c r="O396" s="26"/>
      <c r="X396" s="42"/>
      <c r="Y396" s="25"/>
      <c r="Z396" s="25"/>
      <c r="AA396" s="25"/>
      <c r="AB396" s="25"/>
      <c r="AC396" s="6"/>
    </row>
    <row r="397" spans="2:29" x14ac:dyDescent="0.2">
      <c r="B397" s="42">
        <v>374</v>
      </c>
      <c r="C397" s="23" t="e">
        <f>COUNTIF(#REF!,FORMULAS!B397)</f>
        <v>#REF!</v>
      </c>
      <c r="D397" s="43" t="e">
        <f>COUNTIF(#REF!,FORMULAS!B397)</f>
        <v>#REF!</v>
      </c>
      <c r="E397" s="43" t="e">
        <f>COUNTIF(#REF!,FORMULAS!B397)</f>
        <v>#REF!</v>
      </c>
      <c r="F397" s="43" t="e">
        <f>COUNTIF(#REF!,FORMULAS!B397)</f>
        <v>#REF!</v>
      </c>
      <c r="G397" s="24" t="e">
        <f t="shared" si="19"/>
        <v>#REF!</v>
      </c>
      <c r="H397" s="18"/>
      <c r="I397" s="42"/>
      <c r="J397" s="25"/>
      <c r="K397" s="22"/>
      <c r="L397" s="22"/>
      <c r="M397" s="22"/>
      <c r="N397" s="6"/>
      <c r="O397" s="26"/>
      <c r="X397" s="42"/>
      <c r="Y397" s="25"/>
      <c r="Z397" s="25"/>
      <c r="AA397" s="25"/>
      <c r="AB397" s="25"/>
      <c r="AC397" s="6"/>
    </row>
    <row r="398" spans="2:29" x14ac:dyDescent="0.2">
      <c r="B398" s="42">
        <v>375</v>
      </c>
      <c r="C398" s="23" t="e">
        <f>COUNTIF(#REF!,FORMULAS!B398)</f>
        <v>#REF!</v>
      </c>
      <c r="D398" s="43" t="e">
        <f>COUNTIF(#REF!,FORMULAS!B398)</f>
        <v>#REF!</v>
      </c>
      <c r="E398" s="43" t="e">
        <f>COUNTIF(#REF!,FORMULAS!B398)</f>
        <v>#REF!</v>
      </c>
      <c r="F398" s="43" t="e">
        <f>COUNTIF(#REF!,FORMULAS!B398)</f>
        <v>#REF!</v>
      </c>
      <c r="G398" s="24" t="e">
        <f t="shared" si="19"/>
        <v>#REF!</v>
      </c>
      <c r="H398" s="18"/>
      <c r="I398" s="42"/>
      <c r="J398" s="25"/>
      <c r="K398" s="22"/>
      <c r="L398" s="22"/>
      <c r="M398" s="22"/>
      <c r="N398" s="6"/>
      <c r="O398" s="26"/>
      <c r="X398" s="42"/>
      <c r="Y398" s="25"/>
      <c r="Z398" s="25"/>
      <c r="AA398" s="25"/>
      <c r="AB398" s="25"/>
      <c r="AC398" s="6"/>
    </row>
    <row r="399" spans="2:29" x14ac:dyDescent="0.2">
      <c r="B399" s="42">
        <v>376</v>
      </c>
      <c r="C399" s="23" t="e">
        <f>COUNTIF(#REF!,FORMULAS!B399)</f>
        <v>#REF!</v>
      </c>
      <c r="D399" s="43" t="e">
        <f>COUNTIF(#REF!,FORMULAS!B399)</f>
        <v>#REF!</v>
      </c>
      <c r="E399" s="43" t="e">
        <f>COUNTIF(#REF!,FORMULAS!B399)</f>
        <v>#REF!</v>
      </c>
      <c r="F399" s="43" t="e">
        <f>COUNTIF(#REF!,FORMULAS!B399)</f>
        <v>#REF!</v>
      </c>
      <c r="G399" s="24" t="e">
        <f t="shared" si="19"/>
        <v>#REF!</v>
      </c>
      <c r="H399" s="18"/>
      <c r="I399" s="42"/>
      <c r="J399" s="25"/>
      <c r="K399" s="22"/>
      <c r="L399" s="22"/>
      <c r="M399" s="22"/>
      <c r="N399" s="6"/>
      <c r="O399" s="26"/>
      <c r="X399" s="42"/>
      <c r="Y399" s="25"/>
      <c r="Z399" s="25"/>
      <c r="AA399" s="25"/>
      <c r="AB399" s="25"/>
      <c r="AC399" s="6"/>
    </row>
    <row r="400" spans="2:29" x14ac:dyDescent="0.2">
      <c r="B400" s="42">
        <v>377</v>
      </c>
      <c r="C400" s="23" t="e">
        <f>COUNTIF(#REF!,FORMULAS!B400)</f>
        <v>#REF!</v>
      </c>
      <c r="D400" s="43" t="e">
        <f>COUNTIF(#REF!,FORMULAS!B400)</f>
        <v>#REF!</v>
      </c>
      <c r="E400" s="43" t="e">
        <f>COUNTIF(#REF!,FORMULAS!B400)</f>
        <v>#REF!</v>
      </c>
      <c r="F400" s="43" t="e">
        <f>COUNTIF(#REF!,FORMULAS!B400)</f>
        <v>#REF!</v>
      </c>
      <c r="G400" s="24" t="e">
        <f t="shared" si="19"/>
        <v>#REF!</v>
      </c>
      <c r="H400" s="18"/>
      <c r="I400" s="42"/>
      <c r="J400" s="25"/>
      <c r="K400" s="22"/>
      <c r="L400" s="22"/>
      <c r="M400" s="22"/>
      <c r="N400" s="6"/>
      <c r="O400" s="26"/>
      <c r="X400" s="42"/>
      <c r="Y400" s="25"/>
      <c r="Z400" s="25"/>
      <c r="AA400" s="25"/>
      <c r="AB400" s="25"/>
      <c r="AC400" s="6"/>
    </row>
    <row r="401" spans="2:29" x14ac:dyDescent="0.2">
      <c r="B401" s="42">
        <v>378</v>
      </c>
      <c r="C401" s="23" t="e">
        <f>COUNTIF(#REF!,FORMULAS!B401)</f>
        <v>#REF!</v>
      </c>
      <c r="D401" s="43" t="e">
        <f>COUNTIF(#REF!,FORMULAS!B401)</f>
        <v>#REF!</v>
      </c>
      <c r="E401" s="43" t="e">
        <f>COUNTIF(#REF!,FORMULAS!B401)</f>
        <v>#REF!</v>
      </c>
      <c r="F401" s="43" t="e">
        <f>COUNTIF(#REF!,FORMULAS!B401)</f>
        <v>#REF!</v>
      </c>
      <c r="G401" s="24" t="e">
        <f t="shared" si="19"/>
        <v>#REF!</v>
      </c>
      <c r="H401" s="18"/>
      <c r="I401" s="42"/>
      <c r="J401" s="25"/>
      <c r="K401" s="22"/>
      <c r="L401" s="22"/>
      <c r="M401" s="22"/>
      <c r="N401" s="6"/>
      <c r="O401" s="26"/>
      <c r="X401" s="42"/>
      <c r="Y401" s="25"/>
      <c r="Z401" s="25"/>
      <c r="AA401" s="25"/>
      <c r="AB401" s="25"/>
      <c r="AC401" s="6"/>
    </row>
    <row r="402" spans="2:29" x14ac:dyDescent="0.2">
      <c r="B402" s="42">
        <v>379</v>
      </c>
      <c r="C402" s="23" t="e">
        <f>COUNTIF(#REF!,FORMULAS!B402)</f>
        <v>#REF!</v>
      </c>
      <c r="D402" s="43" t="e">
        <f>COUNTIF(#REF!,FORMULAS!B402)</f>
        <v>#REF!</v>
      </c>
      <c r="E402" s="43" t="e">
        <f>COUNTIF(#REF!,FORMULAS!B402)</f>
        <v>#REF!</v>
      </c>
      <c r="F402" s="43" t="e">
        <f>COUNTIF(#REF!,FORMULAS!B402)</f>
        <v>#REF!</v>
      </c>
      <c r="G402" s="24" t="e">
        <f t="shared" si="19"/>
        <v>#REF!</v>
      </c>
      <c r="H402" s="18"/>
      <c r="I402" s="42"/>
      <c r="J402" s="25"/>
      <c r="K402" s="22"/>
      <c r="L402" s="22"/>
      <c r="M402" s="22"/>
      <c r="N402" s="6"/>
      <c r="O402" s="26"/>
      <c r="X402" s="42"/>
      <c r="Y402" s="25"/>
      <c r="Z402" s="25"/>
      <c r="AA402" s="25"/>
      <c r="AB402" s="25"/>
      <c r="AC402" s="6"/>
    </row>
    <row r="403" spans="2:29" x14ac:dyDescent="0.2">
      <c r="B403" s="42">
        <v>380</v>
      </c>
      <c r="C403" s="23" t="e">
        <f>COUNTIF(#REF!,FORMULAS!B403)</f>
        <v>#REF!</v>
      </c>
      <c r="D403" s="43" t="e">
        <f>COUNTIF(#REF!,FORMULAS!B403)</f>
        <v>#REF!</v>
      </c>
      <c r="E403" s="43" t="e">
        <f>COUNTIF(#REF!,FORMULAS!B403)</f>
        <v>#REF!</v>
      </c>
      <c r="F403" s="43" t="e">
        <f>COUNTIF(#REF!,FORMULAS!B403)</f>
        <v>#REF!</v>
      </c>
      <c r="G403" s="24" t="e">
        <f t="shared" si="19"/>
        <v>#REF!</v>
      </c>
      <c r="H403" s="18"/>
      <c r="I403" s="42"/>
      <c r="J403" s="25"/>
      <c r="K403" s="22"/>
      <c r="L403" s="22"/>
      <c r="M403" s="22"/>
      <c r="N403" s="6"/>
      <c r="O403" s="26"/>
      <c r="X403" s="42"/>
      <c r="Y403" s="25"/>
      <c r="Z403" s="25"/>
      <c r="AA403" s="25"/>
      <c r="AB403" s="25"/>
      <c r="AC403" s="6"/>
    </row>
    <row r="404" spans="2:29" x14ac:dyDescent="0.2">
      <c r="B404" s="42">
        <v>381</v>
      </c>
      <c r="C404" s="23" t="e">
        <f>COUNTIF(#REF!,FORMULAS!B404)</f>
        <v>#REF!</v>
      </c>
      <c r="D404" s="43" t="e">
        <f>COUNTIF(#REF!,FORMULAS!B404)</f>
        <v>#REF!</v>
      </c>
      <c r="E404" s="43" t="e">
        <f>COUNTIF(#REF!,FORMULAS!B404)</f>
        <v>#REF!</v>
      </c>
      <c r="F404" s="43" t="e">
        <f>COUNTIF(#REF!,FORMULAS!B404)</f>
        <v>#REF!</v>
      </c>
      <c r="G404" s="24" t="e">
        <f t="shared" si="19"/>
        <v>#REF!</v>
      </c>
      <c r="H404" s="18"/>
      <c r="I404" s="42"/>
      <c r="J404" s="25"/>
      <c r="K404" s="22"/>
      <c r="L404" s="22"/>
      <c r="M404" s="22"/>
      <c r="N404" s="6"/>
      <c r="O404" s="26"/>
      <c r="X404" s="42"/>
      <c r="Y404" s="25"/>
      <c r="Z404" s="25"/>
      <c r="AA404" s="25"/>
      <c r="AB404" s="25"/>
      <c r="AC404" s="6"/>
    </row>
    <row r="405" spans="2:29" x14ac:dyDescent="0.2">
      <c r="B405" s="42">
        <v>382</v>
      </c>
      <c r="C405" s="23" t="e">
        <f>COUNTIF(#REF!,FORMULAS!B405)</f>
        <v>#REF!</v>
      </c>
      <c r="D405" s="43" t="e">
        <f>COUNTIF(#REF!,FORMULAS!B405)</f>
        <v>#REF!</v>
      </c>
      <c r="E405" s="43" t="e">
        <f>COUNTIF(#REF!,FORMULAS!B405)</f>
        <v>#REF!</v>
      </c>
      <c r="F405" s="43" t="e">
        <f>COUNTIF(#REF!,FORMULAS!B405)</f>
        <v>#REF!</v>
      </c>
      <c r="G405" s="24" t="e">
        <f t="shared" si="19"/>
        <v>#REF!</v>
      </c>
      <c r="H405" s="18"/>
      <c r="I405" s="42"/>
      <c r="J405" s="25"/>
      <c r="K405" s="22"/>
      <c r="L405" s="22"/>
      <c r="M405" s="22"/>
      <c r="N405" s="6"/>
      <c r="O405" s="26"/>
      <c r="X405" s="42"/>
      <c r="Y405" s="25"/>
      <c r="Z405" s="25"/>
      <c r="AA405" s="25"/>
      <c r="AB405" s="25"/>
      <c r="AC405" s="6"/>
    </row>
    <row r="406" spans="2:29" x14ac:dyDescent="0.2">
      <c r="B406" s="42">
        <v>383</v>
      </c>
      <c r="C406" s="23" t="e">
        <f>COUNTIF(#REF!,FORMULAS!B406)</f>
        <v>#REF!</v>
      </c>
      <c r="D406" s="43" t="e">
        <f>COUNTIF(#REF!,FORMULAS!B406)</f>
        <v>#REF!</v>
      </c>
      <c r="E406" s="43" t="e">
        <f>COUNTIF(#REF!,FORMULAS!B406)</f>
        <v>#REF!</v>
      </c>
      <c r="F406" s="43" t="e">
        <f>COUNTIF(#REF!,FORMULAS!B406)</f>
        <v>#REF!</v>
      </c>
      <c r="G406" s="24" t="e">
        <f t="shared" si="19"/>
        <v>#REF!</v>
      </c>
      <c r="H406" s="18"/>
      <c r="I406" s="42"/>
      <c r="J406" s="25"/>
      <c r="K406" s="22"/>
      <c r="L406" s="22"/>
      <c r="M406" s="22"/>
      <c r="N406" s="6"/>
      <c r="O406" s="26"/>
      <c r="X406" s="42"/>
      <c r="Y406" s="25"/>
      <c r="Z406" s="25"/>
      <c r="AA406" s="25"/>
      <c r="AB406" s="25"/>
      <c r="AC406" s="6"/>
    </row>
    <row r="407" spans="2:29" x14ac:dyDescent="0.2">
      <c r="B407" s="42">
        <v>384</v>
      </c>
      <c r="C407" s="23" t="e">
        <f>COUNTIF(#REF!,FORMULAS!B407)</f>
        <v>#REF!</v>
      </c>
      <c r="D407" s="43" t="e">
        <f>COUNTIF(#REF!,FORMULAS!B407)</f>
        <v>#REF!</v>
      </c>
      <c r="E407" s="43" t="e">
        <f>COUNTIF(#REF!,FORMULAS!B407)</f>
        <v>#REF!</v>
      </c>
      <c r="F407" s="43" t="e">
        <f>COUNTIF(#REF!,FORMULAS!B407)</f>
        <v>#REF!</v>
      </c>
      <c r="G407" s="24" t="e">
        <f t="shared" si="19"/>
        <v>#REF!</v>
      </c>
      <c r="H407" s="18"/>
      <c r="I407" s="42"/>
      <c r="J407" s="25"/>
      <c r="K407" s="22"/>
      <c r="L407" s="22"/>
      <c r="M407" s="22"/>
      <c r="N407" s="6"/>
      <c r="O407" s="26"/>
      <c r="X407" s="42"/>
      <c r="Y407" s="25"/>
      <c r="Z407" s="25"/>
      <c r="AA407" s="25"/>
      <c r="AB407" s="25"/>
      <c r="AC407" s="6"/>
    </row>
    <row r="408" spans="2:29" x14ac:dyDescent="0.2">
      <c r="B408" s="42">
        <v>385</v>
      </c>
      <c r="C408" s="23" t="e">
        <f>COUNTIF(#REF!,FORMULAS!B408)</f>
        <v>#REF!</v>
      </c>
      <c r="D408" s="43" t="e">
        <f>COUNTIF(#REF!,FORMULAS!B408)</f>
        <v>#REF!</v>
      </c>
      <c r="E408" s="43" t="e">
        <f>COUNTIF(#REF!,FORMULAS!B408)</f>
        <v>#REF!</v>
      </c>
      <c r="F408" s="43" t="e">
        <f>COUNTIF(#REF!,FORMULAS!B408)</f>
        <v>#REF!</v>
      </c>
      <c r="G408" s="24" t="e">
        <f t="shared" si="19"/>
        <v>#REF!</v>
      </c>
      <c r="H408" s="18"/>
      <c r="I408" s="42"/>
      <c r="J408" s="25"/>
      <c r="K408" s="22"/>
      <c r="L408" s="22"/>
      <c r="M408" s="22"/>
      <c r="N408" s="6"/>
      <c r="O408" s="26"/>
      <c r="X408" s="42"/>
      <c r="Y408" s="25"/>
      <c r="Z408" s="25"/>
      <c r="AA408" s="25"/>
      <c r="AB408" s="25"/>
      <c r="AC408" s="6"/>
    </row>
    <row r="409" spans="2:29" x14ac:dyDescent="0.2">
      <c r="B409" s="42">
        <v>386</v>
      </c>
      <c r="C409" s="23" t="e">
        <f>COUNTIF(#REF!,FORMULAS!B409)</f>
        <v>#REF!</v>
      </c>
      <c r="D409" s="43" t="e">
        <f>COUNTIF(#REF!,FORMULAS!B409)</f>
        <v>#REF!</v>
      </c>
      <c r="E409" s="43" t="e">
        <f>COUNTIF(#REF!,FORMULAS!B409)</f>
        <v>#REF!</v>
      </c>
      <c r="F409" s="43" t="e">
        <f>COUNTIF(#REF!,FORMULAS!B409)</f>
        <v>#REF!</v>
      </c>
      <c r="G409" s="24" t="e">
        <f t="shared" ref="G409:G427" si="20">SUM(C409:F409)</f>
        <v>#REF!</v>
      </c>
      <c r="H409" s="18"/>
      <c r="I409" s="42"/>
      <c r="J409" s="25"/>
      <c r="K409" s="22"/>
      <c r="L409" s="22"/>
      <c r="M409" s="22"/>
      <c r="N409" s="6"/>
      <c r="O409" s="26"/>
      <c r="X409" s="42"/>
      <c r="Y409" s="25"/>
      <c r="Z409" s="25"/>
      <c r="AA409" s="25"/>
      <c r="AB409" s="25"/>
      <c r="AC409" s="6"/>
    </row>
    <row r="410" spans="2:29" x14ac:dyDescent="0.2">
      <c r="B410" s="42">
        <v>387</v>
      </c>
      <c r="C410" s="23" t="e">
        <f>COUNTIF(#REF!,FORMULAS!B410)</f>
        <v>#REF!</v>
      </c>
      <c r="D410" s="43" t="e">
        <f>COUNTIF(#REF!,FORMULAS!B410)</f>
        <v>#REF!</v>
      </c>
      <c r="E410" s="43" t="e">
        <f>COUNTIF(#REF!,FORMULAS!B410)</f>
        <v>#REF!</v>
      </c>
      <c r="F410" s="43" t="e">
        <f>COUNTIF(#REF!,FORMULAS!B410)</f>
        <v>#REF!</v>
      </c>
      <c r="G410" s="24" t="e">
        <f t="shared" si="20"/>
        <v>#REF!</v>
      </c>
      <c r="H410" s="18"/>
      <c r="I410" s="42"/>
      <c r="J410" s="25"/>
      <c r="K410" s="22"/>
      <c r="L410" s="22"/>
      <c r="M410" s="22"/>
      <c r="N410" s="6"/>
      <c r="O410" s="26"/>
      <c r="X410" s="42"/>
      <c r="Y410" s="25"/>
      <c r="Z410" s="25"/>
      <c r="AA410" s="25"/>
      <c r="AB410" s="25"/>
      <c r="AC410" s="6"/>
    </row>
    <row r="411" spans="2:29" x14ac:dyDescent="0.2">
      <c r="B411" s="42">
        <v>388</v>
      </c>
      <c r="C411" s="23" t="e">
        <f>COUNTIF(#REF!,FORMULAS!B411)</f>
        <v>#REF!</v>
      </c>
      <c r="D411" s="43" t="e">
        <f>COUNTIF(#REF!,FORMULAS!B411)</f>
        <v>#REF!</v>
      </c>
      <c r="E411" s="43" t="e">
        <f>COUNTIF(#REF!,FORMULAS!B411)</f>
        <v>#REF!</v>
      </c>
      <c r="F411" s="43" t="e">
        <f>COUNTIF(#REF!,FORMULAS!B411)</f>
        <v>#REF!</v>
      </c>
      <c r="G411" s="24" t="e">
        <f t="shared" si="20"/>
        <v>#REF!</v>
      </c>
      <c r="H411" s="18"/>
      <c r="I411" s="42"/>
      <c r="J411" s="25"/>
      <c r="K411" s="22"/>
      <c r="L411" s="22"/>
      <c r="M411" s="22"/>
      <c r="N411" s="6"/>
      <c r="O411" s="26"/>
      <c r="X411" s="42"/>
      <c r="Y411" s="25"/>
      <c r="Z411" s="25"/>
      <c r="AA411" s="25"/>
      <c r="AB411" s="25"/>
      <c r="AC411" s="6"/>
    </row>
    <row r="412" spans="2:29" x14ac:dyDescent="0.2">
      <c r="B412" s="42">
        <v>389</v>
      </c>
      <c r="C412" s="23" t="e">
        <f>COUNTIF(#REF!,FORMULAS!B412)</f>
        <v>#REF!</v>
      </c>
      <c r="D412" s="43" t="e">
        <f>COUNTIF(#REF!,FORMULAS!B412)</f>
        <v>#REF!</v>
      </c>
      <c r="E412" s="43" t="e">
        <f>COUNTIF(#REF!,FORMULAS!B412)</f>
        <v>#REF!</v>
      </c>
      <c r="F412" s="43" t="e">
        <f>COUNTIF(#REF!,FORMULAS!B412)</f>
        <v>#REF!</v>
      </c>
      <c r="G412" s="24" t="e">
        <f t="shared" si="20"/>
        <v>#REF!</v>
      </c>
      <c r="H412" s="18"/>
      <c r="I412" s="42"/>
      <c r="J412" s="25"/>
      <c r="K412" s="22"/>
      <c r="L412" s="22"/>
      <c r="M412" s="22"/>
      <c r="N412" s="6"/>
      <c r="O412" s="26"/>
      <c r="X412" s="42"/>
      <c r="Y412" s="25"/>
      <c r="Z412" s="25"/>
      <c r="AA412" s="25"/>
      <c r="AB412" s="25"/>
      <c r="AC412" s="6"/>
    </row>
    <row r="413" spans="2:29" x14ac:dyDescent="0.2">
      <c r="B413" s="42">
        <v>390</v>
      </c>
      <c r="C413" s="23" t="e">
        <f>COUNTIF(#REF!,FORMULAS!B413)</f>
        <v>#REF!</v>
      </c>
      <c r="D413" s="43" t="e">
        <f>COUNTIF(#REF!,FORMULAS!B413)</f>
        <v>#REF!</v>
      </c>
      <c r="E413" s="43" t="e">
        <f>COUNTIF(#REF!,FORMULAS!B413)</f>
        <v>#REF!</v>
      </c>
      <c r="F413" s="43" t="e">
        <f>COUNTIF(#REF!,FORMULAS!B413)</f>
        <v>#REF!</v>
      </c>
      <c r="G413" s="24" t="e">
        <f t="shared" si="20"/>
        <v>#REF!</v>
      </c>
      <c r="H413" s="18"/>
      <c r="I413" s="42"/>
      <c r="J413" s="25"/>
      <c r="K413" s="22"/>
      <c r="L413" s="22"/>
      <c r="M413" s="22"/>
      <c r="N413" s="6"/>
      <c r="O413" s="26"/>
      <c r="X413" s="42"/>
      <c r="Y413" s="25"/>
      <c r="Z413" s="25"/>
      <c r="AA413" s="25"/>
      <c r="AB413" s="25"/>
      <c r="AC413" s="6"/>
    </row>
    <row r="414" spans="2:29" x14ac:dyDescent="0.2">
      <c r="B414" s="42">
        <v>391</v>
      </c>
      <c r="C414" s="23" t="e">
        <f>COUNTIF(#REF!,FORMULAS!B414)</f>
        <v>#REF!</v>
      </c>
      <c r="D414" s="43" t="e">
        <f>COUNTIF(#REF!,FORMULAS!B414)</f>
        <v>#REF!</v>
      </c>
      <c r="E414" s="43" t="e">
        <f>COUNTIF(#REF!,FORMULAS!B414)</f>
        <v>#REF!</v>
      </c>
      <c r="F414" s="43" t="e">
        <f>COUNTIF(#REF!,FORMULAS!B414)</f>
        <v>#REF!</v>
      </c>
      <c r="G414" s="24" t="e">
        <f t="shared" si="20"/>
        <v>#REF!</v>
      </c>
      <c r="H414" s="18"/>
      <c r="I414" s="42"/>
      <c r="J414" s="25"/>
      <c r="K414" s="22"/>
      <c r="L414" s="22"/>
      <c r="M414" s="22"/>
      <c r="N414" s="6"/>
      <c r="O414" s="26"/>
      <c r="X414" s="42"/>
      <c r="Y414" s="25"/>
      <c r="Z414" s="25"/>
      <c r="AA414" s="25"/>
      <c r="AB414" s="25"/>
      <c r="AC414" s="6"/>
    </row>
    <row r="415" spans="2:29" x14ac:dyDescent="0.2">
      <c r="B415" s="42">
        <v>392</v>
      </c>
      <c r="C415" s="23" t="e">
        <f>COUNTIF(#REF!,FORMULAS!B415)</f>
        <v>#REF!</v>
      </c>
      <c r="D415" s="43" t="e">
        <f>COUNTIF(#REF!,FORMULAS!B415)</f>
        <v>#REF!</v>
      </c>
      <c r="E415" s="43" t="e">
        <f>COUNTIF(#REF!,FORMULAS!B415)</f>
        <v>#REF!</v>
      </c>
      <c r="F415" s="43" t="e">
        <f>COUNTIF(#REF!,FORMULAS!B415)</f>
        <v>#REF!</v>
      </c>
      <c r="G415" s="24" t="e">
        <f t="shared" si="20"/>
        <v>#REF!</v>
      </c>
      <c r="H415" s="18"/>
      <c r="I415" s="42"/>
      <c r="J415" s="25"/>
      <c r="K415" s="22"/>
      <c r="L415" s="22"/>
      <c r="M415" s="22"/>
      <c r="N415" s="6"/>
      <c r="O415" s="26"/>
      <c r="X415" s="42"/>
      <c r="Y415" s="25"/>
      <c r="Z415" s="25"/>
      <c r="AA415" s="25"/>
      <c r="AB415" s="25"/>
      <c r="AC415" s="6"/>
    </row>
    <row r="416" spans="2:29" x14ac:dyDescent="0.2">
      <c r="B416" s="42">
        <v>393</v>
      </c>
      <c r="C416" s="23" t="e">
        <f>COUNTIF(#REF!,FORMULAS!B416)</f>
        <v>#REF!</v>
      </c>
      <c r="D416" s="43" t="e">
        <f>COUNTIF(#REF!,FORMULAS!B416)</f>
        <v>#REF!</v>
      </c>
      <c r="E416" s="43" t="e">
        <f>COUNTIF(#REF!,FORMULAS!B416)</f>
        <v>#REF!</v>
      </c>
      <c r="F416" s="43" t="e">
        <f>COUNTIF(#REF!,FORMULAS!B416)</f>
        <v>#REF!</v>
      </c>
      <c r="G416" s="24" t="e">
        <f t="shared" si="20"/>
        <v>#REF!</v>
      </c>
      <c r="H416" s="18"/>
      <c r="I416" s="42"/>
      <c r="J416" s="25"/>
      <c r="K416" s="22"/>
      <c r="L416" s="22"/>
      <c r="M416" s="22"/>
      <c r="N416" s="6"/>
      <c r="O416" s="26"/>
      <c r="X416" s="42"/>
      <c r="Y416" s="25"/>
      <c r="Z416" s="25"/>
      <c r="AA416" s="25"/>
      <c r="AB416" s="25"/>
      <c r="AC416" s="6"/>
    </row>
    <row r="417" spans="2:29" x14ac:dyDescent="0.2">
      <c r="B417" s="42">
        <v>394</v>
      </c>
      <c r="C417" s="23" t="e">
        <f>COUNTIF(#REF!,FORMULAS!B417)</f>
        <v>#REF!</v>
      </c>
      <c r="D417" s="43" t="e">
        <f>COUNTIF(#REF!,FORMULAS!B417)</f>
        <v>#REF!</v>
      </c>
      <c r="E417" s="43" t="e">
        <f>COUNTIF(#REF!,FORMULAS!B417)</f>
        <v>#REF!</v>
      </c>
      <c r="F417" s="43" t="e">
        <f>COUNTIF(#REF!,FORMULAS!B417)</f>
        <v>#REF!</v>
      </c>
      <c r="G417" s="24" t="e">
        <f t="shared" si="20"/>
        <v>#REF!</v>
      </c>
      <c r="H417" s="18"/>
      <c r="I417" s="42"/>
      <c r="J417" s="25"/>
      <c r="K417" s="22"/>
      <c r="L417" s="22"/>
      <c r="M417" s="22"/>
      <c r="N417" s="6"/>
      <c r="O417" s="26"/>
      <c r="X417" s="42"/>
      <c r="Y417" s="25"/>
      <c r="Z417" s="25"/>
      <c r="AA417" s="25"/>
      <c r="AB417" s="25"/>
      <c r="AC417" s="6"/>
    </row>
    <row r="418" spans="2:29" x14ac:dyDescent="0.2">
      <c r="B418" s="42">
        <v>395</v>
      </c>
      <c r="C418" s="23" t="e">
        <f>COUNTIF(#REF!,FORMULAS!B418)</f>
        <v>#REF!</v>
      </c>
      <c r="D418" s="43" t="e">
        <f>COUNTIF(#REF!,FORMULAS!B418)</f>
        <v>#REF!</v>
      </c>
      <c r="E418" s="43" t="e">
        <f>COUNTIF(#REF!,FORMULAS!B418)</f>
        <v>#REF!</v>
      </c>
      <c r="F418" s="43" t="e">
        <f>COUNTIF(#REF!,FORMULAS!B418)</f>
        <v>#REF!</v>
      </c>
      <c r="G418" s="24" t="e">
        <f t="shared" si="20"/>
        <v>#REF!</v>
      </c>
      <c r="H418" s="18"/>
      <c r="I418" s="42"/>
      <c r="J418" s="25"/>
      <c r="K418" s="22"/>
      <c r="L418" s="22"/>
      <c r="M418" s="22"/>
      <c r="N418" s="6"/>
      <c r="O418" s="26"/>
      <c r="X418" s="42"/>
      <c r="Y418" s="25"/>
      <c r="Z418" s="25"/>
      <c r="AA418" s="25"/>
      <c r="AB418" s="25"/>
      <c r="AC418" s="6"/>
    </row>
    <row r="419" spans="2:29" x14ac:dyDescent="0.2">
      <c r="B419" s="42">
        <v>396</v>
      </c>
      <c r="C419" s="23" t="e">
        <f>COUNTIF(#REF!,FORMULAS!B419)</f>
        <v>#REF!</v>
      </c>
      <c r="D419" s="43" t="e">
        <f>COUNTIF(#REF!,FORMULAS!B419)</f>
        <v>#REF!</v>
      </c>
      <c r="E419" s="43" t="e">
        <f>COUNTIF(#REF!,FORMULAS!B419)</f>
        <v>#REF!</v>
      </c>
      <c r="F419" s="43" t="e">
        <f>COUNTIF(#REF!,FORMULAS!B419)</f>
        <v>#REF!</v>
      </c>
      <c r="G419" s="24" t="e">
        <f t="shared" si="20"/>
        <v>#REF!</v>
      </c>
      <c r="H419" s="18"/>
      <c r="I419" s="42"/>
      <c r="J419" s="25"/>
      <c r="K419" s="22"/>
      <c r="L419" s="22"/>
      <c r="M419" s="22"/>
      <c r="N419" s="6"/>
      <c r="O419" s="26"/>
      <c r="X419" s="42"/>
      <c r="Y419" s="25"/>
      <c r="Z419" s="25"/>
      <c r="AA419" s="25"/>
      <c r="AB419" s="25"/>
      <c r="AC419" s="6"/>
    </row>
    <row r="420" spans="2:29" x14ac:dyDescent="0.2">
      <c r="B420" s="42">
        <v>397</v>
      </c>
      <c r="C420" s="23" t="e">
        <f>COUNTIF(#REF!,FORMULAS!B420)</f>
        <v>#REF!</v>
      </c>
      <c r="D420" s="43" t="e">
        <f>COUNTIF(#REF!,FORMULAS!B420)</f>
        <v>#REF!</v>
      </c>
      <c r="E420" s="43" t="e">
        <f>COUNTIF(#REF!,FORMULAS!B420)</f>
        <v>#REF!</v>
      </c>
      <c r="F420" s="43" t="e">
        <f>COUNTIF(#REF!,FORMULAS!B420)</f>
        <v>#REF!</v>
      </c>
      <c r="G420" s="24" t="e">
        <f t="shared" si="20"/>
        <v>#REF!</v>
      </c>
      <c r="H420" s="18"/>
      <c r="I420" s="42"/>
      <c r="J420" s="25"/>
      <c r="K420" s="22"/>
      <c r="L420" s="22"/>
      <c r="M420" s="22"/>
      <c r="N420" s="6"/>
      <c r="O420" s="26"/>
      <c r="X420" s="42"/>
      <c r="Y420" s="25"/>
      <c r="Z420" s="25"/>
      <c r="AA420" s="25"/>
      <c r="AB420" s="25"/>
      <c r="AC420" s="6"/>
    </row>
    <row r="421" spans="2:29" x14ac:dyDescent="0.2">
      <c r="B421" s="42">
        <v>398</v>
      </c>
      <c r="C421" s="23" t="e">
        <f>COUNTIF(#REF!,FORMULAS!B421)</f>
        <v>#REF!</v>
      </c>
      <c r="D421" s="43" t="e">
        <f>COUNTIF(#REF!,FORMULAS!B421)</f>
        <v>#REF!</v>
      </c>
      <c r="E421" s="43" t="e">
        <f>COUNTIF(#REF!,FORMULAS!B421)</f>
        <v>#REF!</v>
      </c>
      <c r="F421" s="43" t="e">
        <f>COUNTIF(#REF!,FORMULAS!B421)</f>
        <v>#REF!</v>
      </c>
      <c r="G421" s="24" t="e">
        <f t="shared" si="20"/>
        <v>#REF!</v>
      </c>
      <c r="H421" s="18"/>
      <c r="I421" s="42"/>
      <c r="J421" s="25"/>
      <c r="K421" s="22"/>
      <c r="L421" s="22"/>
      <c r="M421" s="22"/>
      <c r="N421" s="6"/>
      <c r="O421" s="26"/>
      <c r="X421" s="42"/>
      <c r="Y421" s="25"/>
      <c r="Z421" s="25"/>
      <c r="AA421" s="25"/>
      <c r="AB421" s="25"/>
      <c r="AC421" s="6"/>
    </row>
    <row r="422" spans="2:29" x14ac:dyDescent="0.2">
      <c r="B422" s="42">
        <v>399</v>
      </c>
      <c r="C422" s="23" t="e">
        <f>COUNTIF(#REF!,FORMULAS!B422)</f>
        <v>#REF!</v>
      </c>
      <c r="D422" s="43" t="e">
        <f>COUNTIF(#REF!,FORMULAS!B422)</f>
        <v>#REF!</v>
      </c>
      <c r="E422" s="43" t="e">
        <f>COUNTIF(#REF!,FORMULAS!B422)</f>
        <v>#REF!</v>
      </c>
      <c r="F422" s="43" t="e">
        <f>COUNTIF(#REF!,FORMULAS!B422)</f>
        <v>#REF!</v>
      </c>
      <c r="G422" s="24" t="e">
        <f t="shared" si="20"/>
        <v>#REF!</v>
      </c>
      <c r="H422" s="18"/>
      <c r="I422" s="42"/>
      <c r="J422" s="25"/>
      <c r="K422" s="22"/>
      <c r="L422" s="22"/>
      <c r="M422" s="22"/>
      <c r="N422" s="6"/>
      <c r="O422" s="26"/>
      <c r="X422" s="42"/>
      <c r="Y422" s="25"/>
      <c r="Z422" s="25"/>
      <c r="AA422" s="25"/>
      <c r="AB422" s="25"/>
      <c r="AC422" s="6"/>
    </row>
    <row r="423" spans="2:29" x14ac:dyDescent="0.2">
      <c r="B423" s="42">
        <v>400</v>
      </c>
      <c r="C423" s="23" t="e">
        <f>COUNTIF(#REF!,FORMULAS!B423)</f>
        <v>#REF!</v>
      </c>
      <c r="D423" s="43" t="e">
        <f>COUNTIF(#REF!,FORMULAS!B423)</f>
        <v>#REF!</v>
      </c>
      <c r="E423" s="43" t="e">
        <f>COUNTIF(#REF!,FORMULAS!B423)</f>
        <v>#REF!</v>
      </c>
      <c r="F423" s="43" t="e">
        <f>COUNTIF(#REF!,FORMULAS!B423)</f>
        <v>#REF!</v>
      </c>
      <c r="G423" s="24" t="e">
        <f t="shared" si="20"/>
        <v>#REF!</v>
      </c>
      <c r="H423" s="18"/>
      <c r="I423" s="42"/>
      <c r="J423" s="25"/>
      <c r="K423" s="22"/>
      <c r="L423" s="22"/>
      <c r="M423" s="22"/>
      <c r="N423" s="6"/>
      <c r="O423" s="26"/>
      <c r="X423" s="42"/>
      <c r="Y423" s="25"/>
      <c r="Z423" s="25"/>
      <c r="AA423" s="25"/>
      <c r="AB423" s="25"/>
      <c r="AC423" s="6"/>
    </row>
    <row r="424" spans="2:29" x14ac:dyDescent="0.2">
      <c r="B424" s="15" t="s">
        <v>43</v>
      </c>
      <c r="C424" s="23" t="e">
        <f>SUM(C24:C423)</f>
        <v>#REF!</v>
      </c>
      <c r="D424" s="23" t="e">
        <f t="shared" ref="D424:F424" si="21">SUM(D24:D423)</f>
        <v>#REF!</v>
      </c>
      <c r="E424" s="23" t="e">
        <f t="shared" si="21"/>
        <v>#REF!</v>
      </c>
      <c r="F424" s="23" t="e">
        <f t="shared" si="21"/>
        <v>#REF!</v>
      </c>
      <c r="G424" s="24" t="e">
        <f t="shared" si="20"/>
        <v>#REF!</v>
      </c>
      <c r="H424" s="18"/>
      <c r="I424" s="22"/>
      <c r="J424" s="22"/>
      <c r="K424" s="22"/>
      <c r="L424" s="22"/>
      <c r="M424" s="22"/>
      <c r="N424" s="3"/>
      <c r="O424" s="15"/>
      <c r="X424" s="22"/>
      <c r="Y424" s="22"/>
      <c r="Z424" s="22"/>
      <c r="AA424" s="22"/>
      <c r="AB424" s="22"/>
      <c r="AC424" s="37"/>
    </row>
    <row r="425" spans="2:29" x14ac:dyDescent="0.2">
      <c r="B425" s="15" t="s">
        <v>53</v>
      </c>
      <c r="C425" s="23" t="e">
        <f>SUM(#REF!)</f>
        <v>#REF!</v>
      </c>
      <c r="D425" s="23" t="e">
        <f>SUM(#REF!)</f>
        <v>#REF!</v>
      </c>
      <c r="E425" s="23" t="e">
        <f>SUM(#REF!)</f>
        <v>#REF!</v>
      </c>
      <c r="F425" s="23" t="e">
        <f>SUM(#REF!)</f>
        <v>#REF!</v>
      </c>
      <c r="G425" s="24" t="e">
        <f t="shared" si="20"/>
        <v>#REF!</v>
      </c>
    </row>
    <row r="426" spans="2:29" x14ac:dyDescent="0.2">
      <c r="B426" s="15" t="s">
        <v>54</v>
      </c>
      <c r="C426" s="26" t="e">
        <f>C424/C425</f>
        <v>#REF!</v>
      </c>
      <c r="D426" s="26" t="e">
        <f>D424/D425</f>
        <v>#REF!</v>
      </c>
      <c r="E426" s="26" t="e">
        <f>E424/E425</f>
        <v>#REF!</v>
      </c>
      <c r="F426" s="26" t="e">
        <f>F424/F425</f>
        <v>#REF!</v>
      </c>
      <c r="G426" s="24" t="e">
        <f t="shared" si="20"/>
        <v>#REF!</v>
      </c>
    </row>
    <row r="427" spans="2:29" x14ac:dyDescent="0.2">
      <c r="B427" s="15"/>
      <c r="C427" s="15" t="s">
        <v>50</v>
      </c>
      <c r="D427" s="15" t="s">
        <v>48</v>
      </c>
      <c r="E427" s="15" t="s">
        <v>49</v>
      </c>
      <c r="F427" s="15" t="s">
        <v>51</v>
      </c>
      <c r="G427" s="24">
        <f t="shared" si="20"/>
        <v>0</v>
      </c>
    </row>
    <row r="428" spans="2:29" x14ac:dyDescent="0.2">
      <c r="B428" s="44" t="s">
        <v>63</v>
      </c>
      <c r="C428" s="46" t="e">
        <f>C425</f>
        <v>#REF!</v>
      </c>
      <c r="D428" s="46" t="e">
        <f t="shared" ref="D428:F428" si="22">D425</f>
        <v>#REF!</v>
      </c>
      <c r="E428" s="46" t="e">
        <f t="shared" si="22"/>
        <v>#REF!</v>
      </c>
      <c r="F428" s="46" t="e">
        <f t="shared" si="22"/>
        <v>#REF!</v>
      </c>
    </row>
    <row r="429" spans="2:29" x14ac:dyDescent="0.2">
      <c r="B429" s="44" t="s">
        <v>191</v>
      </c>
      <c r="C429" s="46" t="e">
        <f>C424</f>
        <v>#REF!</v>
      </c>
      <c r="D429" s="46" t="e">
        <f t="shared" ref="D429:F429" si="23">D424</f>
        <v>#REF!</v>
      </c>
      <c r="E429" s="46" t="e">
        <f t="shared" si="23"/>
        <v>#REF!</v>
      </c>
      <c r="F429" s="46" t="e">
        <f t="shared" si="23"/>
        <v>#REF!</v>
      </c>
    </row>
    <row r="433" spans="1:5" x14ac:dyDescent="0.2">
      <c r="A433" s="2" t="s">
        <v>56</v>
      </c>
    </row>
    <row r="434" spans="1:5" x14ac:dyDescent="0.2">
      <c r="A434" s="29" t="s">
        <v>181</v>
      </c>
      <c r="C434" s="1" t="s">
        <v>35</v>
      </c>
      <c r="D434" s="44" t="s">
        <v>63</v>
      </c>
      <c r="E434" s="44" t="s">
        <v>191</v>
      </c>
    </row>
    <row r="435" spans="1:5" x14ac:dyDescent="0.2">
      <c r="A435" s="29" t="s">
        <v>182</v>
      </c>
      <c r="C435" s="44">
        <v>1</v>
      </c>
      <c r="D435" s="47" t="e">
        <f>C425</f>
        <v>#REF!</v>
      </c>
      <c r="E435" s="47" t="e">
        <f>C424</f>
        <v>#REF!</v>
      </c>
    </row>
    <row r="436" spans="1:5" x14ac:dyDescent="0.2">
      <c r="A436" s="29" t="s">
        <v>186</v>
      </c>
      <c r="C436" s="44">
        <v>2</v>
      </c>
      <c r="D436" s="47" t="e">
        <f>D425</f>
        <v>#REF!</v>
      </c>
      <c r="E436" s="47" t="e">
        <f>D424</f>
        <v>#REF!</v>
      </c>
    </row>
    <row r="437" spans="1:5" x14ac:dyDescent="0.2">
      <c r="A437" s="22" t="s">
        <v>65</v>
      </c>
      <c r="C437" s="44">
        <v>3</v>
      </c>
      <c r="D437" s="47" t="e">
        <f>E425</f>
        <v>#REF!</v>
      </c>
      <c r="E437" s="47" t="e">
        <f>E424</f>
        <v>#REF!</v>
      </c>
    </row>
    <row r="438" spans="1:5" x14ac:dyDescent="0.2">
      <c r="A438" s="29" t="s">
        <v>66</v>
      </c>
      <c r="C438" s="44">
        <v>4</v>
      </c>
      <c r="D438" s="47" t="e">
        <f>F425</f>
        <v>#REF!</v>
      </c>
      <c r="E438" s="47" t="e">
        <f>F424</f>
        <v>#REF!</v>
      </c>
    </row>
    <row r="439" spans="1:5" x14ac:dyDescent="0.2">
      <c r="A439" s="30" t="s">
        <v>67</v>
      </c>
    </row>
    <row r="440" spans="1:5" x14ac:dyDescent="0.2">
      <c r="A440" s="29" t="s">
        <v>68</v>
      </c>
    </row>
    <row r="441" spans="1:5" x14ac:dyDescent="0.2">
      <c r="A441" s="29" t="s">
        <v>69</v>
      </c>
    </row>
    <row r="442" spans="1:5" x14ac:dyDescent="0.2">
      <c r="A442" s="29" t="s">
        <v>70</v>
      </c>
    </row>
    <row r="443" spans="1:5" x14ac:dyDescent="0.2">
      <c r="A443" s="31" t="s">
        <v>71</v>
      </c>
    </row>
    <row r="444" spans="1:5" x14ac:dyDescent="0.2">
      <c r="A444" s="31" t="s">
        <v>72</v>
      </c>
    </row>
    <row r="445" spans="1:5" x14ac:dyDescent="0.2">
      <c r="A445" s="29" t="s">
        <v>73</v>
      </c>
    </row>
    <row r="446" spans="1:5" x14ac:dyDescent="0.2">
      <c r="A446" s="29" t="s">
        <v>74</v>
      </c>
    </row>
    <row r="447" spans="1:5" x14ac:dyDescent="0.2">
      <c r="A447" s="29" t="s">
        <v>75</v>
      </c>
    </row>
    <row r="448" spans="1:5" x14ac:dyDescent="0.2">
      <c r="A448" s="32" t="s">
        <v>76</v>
      </c>
    </row>
    <row r="449" spans="1:1" x14ac:dyDescent="0.2">
      <c r="A449" s="29" t="s">
        <v>77</v>
      </c>
    </row>
    <row r="450" spans="1:1" x14ac:dyDescent="0.2">
      <c r="A450" s="29" t="s">
        <v>78</v>
      </c>
    </row>
    <row r="451" spans="1:1" x14ac:dyDescent="0.2">
      <c r="A451" s="32" t="s">
        <v>79</v>
      </c>
    </row>
    <row r="452" spans="1:1" x14ac:dyDescent="0.2">
      <c r="A452" s="31" t="s">
        <v>80</v>
      </c>
    </row>
    <row r="453" spans="1:1" ht="15" x14ac:dyDescent="0.25">
      <c r="A453" s="33" t="s">
        <v>81</v>
      </c>
    </row>
    <row r="454" spans="1:1" x14ac:dyDescent="0.2">
      <c r="A454" s="29" t="s">
        <v>82</v>
      </c>
    </row>
    <row r="455" spans="1:1" x14ac:dyDescent="0.2">
      <c r="A455" s="29" t="s">
        <v>83</v>
      </c>
    </row>
    <row r="456" spans="1:1" x14ac:dyDescent="0.2">
      <c r="A456" s="29" t="s">
        <v>84</v>
      </c>
    </row>
    <row r="457" spans="1:1" x14ac:dyDescent="0.2">
      <c r="A457" s="32" t="s">
        <v>85</v>
      </c>
    </row>
    <row r="458" spans="1:1" x14ac:dyDescent="0.2">
      <c r="A458" s="32" t="s">
        <v>86</v>
      </c>
    </row>
    <row r="459" spans="1:1" x14ac:dyDescent="0.2">
      <c r="A459" s="32" t="s">
        <v>87</v>
      </c>
    </row>
    <row r="460" spans="1:1" x14ac:dyDescent="0.2">
      <c r="A460" s="29" t="s">
        <v>88</v>
      </c>
    </row>
    <row r="461" spans="1:1" x14ac:dyDescent="0.2">
      <c r="A461" s="32" t="s">
        <v>89</v>
      </c>
    </row>
    <row r="462" spans="1:1" x14ac:dyDescent="0.2">
      <c r="A462" s="31" t="s">
        <v>90</v>
      </c>
    </row>
    <row r="463" spans="1:1" x14ac:dyDescent="0.2">
      <c r="A463" s="31" t="s">
        <v>91</v>
      </c>
    </row>
    <row r="464" spans="1:1" x14ac:dyDescent="0.2">
      <c r="A464" s="29" t="s">
        <v>92</v>
      </c>
    </row>
    <row r="465" spans="1:1" x14ac:dyDescent="0.2">
      <c r="A465" s="29" t="s">
        <v>93</v>
      </c>
    </row>
    <row r="466" spans="1:1" x14ac:dyDescent="0.2">
      <c r="A466" s="31" t="s">
        <v>94</v>
      </c>
    </row>
    <row r="467" spans="1:1" x14ac:dyDescent="0.2">
      <c r="A467" s="32" t="s">
        <v>95</v>
      </c>
    </row>
    <row r="468" spans="1:1" x14ac:dyDescent="0.2">
      <c r="A468" s="29" t="s">
        <v>96</v>
      </c>
    </row>
    <row r="469" spans="1:1" x14ac:dyDescent="0.2">
      <c r="A469" s="29" t="s">
        <v>97</v>
      </c>
    </row>
    <row r="470" spans="1:1" x14ac:dyDescent="0.2">
      <c r="A470" s="32" t="s">
        <v>98</v>
      </c>
    </row>
    <row r="471" spans="1:1" x14ac:dyDescent="0.2">
      <c r="A471" s="29" t="s">
        <v>99</v>
      </c>
    </row>
    <row r="472" spans="1:1" x14ac:dyDescent="0.2">
      <c r="A472" s="29" t="s">
        <v>100</v>
      </c>
    </row>
    <row r="473" spans="1:1" x14ac:dyDescent="0.2">
      <c r="A473" s="29" t="s">
        <v>101</v>
      </c>
    </row>
    <row r="474" spans="1:1" x14ac:dyDescent="0.2">
      <c r="A474" s="29" t="s">
        <v>102</v>
      </c>
    </row>
    <row r="475" spans="1:1" x14ac:dyDescent="0.2">
      <c r="A475" s="32" t="s">
        <v>103</v>
      </c>
    </row>
    <row r="476" spans="1:1" x14ac:dyDescent="0.2">
      <c r="A476" s="29" t="s">
        <v>104</v>
      </c>
    </row>
    <row r="477" spans="1:1" x14ac:dyDescent="0.2">
      <c r="A477" s="29" t="s">
        <v>105</v>
      </c>
    </row>
    <row r="478" spans="1:1" x14ac:dyDescent="0.2">
      <c r="A478" s="29" t="s">
        <v>106</v>
      </c>
    </row>
    <row r="479" spans="1:1" x14ac:dyDescent="0.2">
      <c r="A479" s="29" t="s">
        <v>107</v>
      </c>
    </row>
    <row r="480" spans="1:1" x14ac:dyDescent="0.2">
      <c r="A480" s="31" t="s">
        <v>108</v>
      </c>
    </row>
    <row r="481" spans="1:1" x14ac:dyDescent="0.2">
      <c r="A481" s="29" t="s">
        <v>109</v>
      </c>
    </row>
    <row r="482" spans="1:1" x14ac:dyDescent="0.2">
      <c r="A482" s="29" t="s">
        <v>110</v>
      </c>
    </row>
    <row r="483" spans="1:1" x14ac:dyDescent="0.2">
      <c r="A483" s="29" t="s">
        <v>111</v>
      </c>
    </row>
    <row r="484" spans="1:1" x14ac:dyDescent="0.2">
      <c r="A484" s="29" t="s">
        <v>112</v>
      </c>
    </row>
    <row r="485" spans="1:1" x14ac:dyDescent="0.2">
      <c r="A485" s="29" t="s">
        <v>113</v>
      </c>
    </row>
    <row r="486" spans="1:1" x14ac:dyDescent="0.2">
      <c r="A486" s="29" t="s">
        <v>114</v>
      </c>
    </row>
    <row r="487" spans="1:1" x14ac:dyDescent="0.2">
      <c r="A487" s="32" t="s">
        <v>115</v>
      </c>
    </row>
    <row r="488" spans="1:1" x14ac:dyDescent="0.2">
      <c r="A488" s="32" t="s">
        <v>116</v>
      </c>
    </row>
    <row r="489" spans="1:1" x14ac:dyDescent="0.2">
      <c r="A489" s="32" t="s">
        <v>117</v>
      </c>
    </row>
    <row r="490" spans="1:1" x14ac:dyDescent="0.2">
      <c r="A490" s="32" t="s">
        <v>118</v>
      </c>
    </row>
    <row r="491" spans="1:1" x14ac:dyDescent="0.2">
      <c r="A491" s="29" t="s">
        <v>119</v>
      </c>
    </row>
    <row r="492" spans="1:1" x14ac:dyDescent="0.2">
      <c r="A492" s="31" t="s">
        <v>120</v>
      </c>
    </row>
    <row r="493" spans="1:1" x14ac:dyDescent="0.2">
      <c r="A493" s="29" t="s">
        <v>121</v>
      </c>
    </row>
    <row r="494" spans="1:1" x14ac:dyDescent="0.2">
      <c r="A494" s="32" t="s">
        <v>122</v>
      </c>
    </row>
    <row r="495" spans="1:1" x14ac:dyDescent="0.2">
      <c r="A495" s="31" t="s">
        <v>123</v>
      </c>
    </row>
    <row r="496" spans="1:1" x14ac:dyDescent="0.2">
      <c r="A496" s="29" t="s">
        <v>124</v>
      </c>
    </row>
    <row r="497" spans="1:1" x14ac:dyDescent="0.2">
      <c r="A497" s="32" t="s">
        <v>125</v>
      </c>
    </row>
    <row r="498" spans="1:1" x14ac:dyDescent="0.2">
      <c r="A498" s="29" t="s">
        <v>126</v>
      </c>
    </row>
    <row r="499" spans="1:1" x14ac:dyDescent="0.2">
      <c r="A499" s="32" t="s">
        <v>127</v>
      </c>
    </row>
    <row r="500" spans="1:1" x14ac:dyDescent="0.2">
      <c r="A500" s="32" t="s">
        <v>128</v>
      </c>
    </row>
    <row r="501" spans="1:1" x14ac:dyDescent="0.2">
      <c r="A501" s="29" t="s">
        <v>129</v>
      </c>
    </row>
    <row r="502" spans="1:1" x14ac:dyDescent="0.2">
      <c r="A502" s="32" t="s">
        <v>130</v>
      </c>
    </row>
    <row r="503" spans="1:1" x14ac:dyDescent="0.2">
      <c r="A503" s="32" t="s">
        <v>131</v>
      </c>
    </row>
    <row r="504" spans="1:1" x14ac:dyDescent="0.2">
      <c r="A504" s="29" t="s">
        <v>132</v>
      </c>
    </row>
    <row r="505" spans="1:1" x14ac:dyDescent="0.2">
      <c r="A505" s="32" t="s">
        <v>133</v>
      </c>
    </row>
    <row r="506" spans="1:1" x14ac:dyDescent="0.2">
      <c r="A506" s="29" t="s">
        <v>134</v>
      </c>
    </row>
    <row r="507" spans="1:1" x14ac:dyDescent="0.2">
      <c r="A507" s="29" t="s">
        <v>135</v>
      </c>
    </row>
    <row r="508" spans="1:1" x14ac:dyDescent="0.2">
      <c r="A508" s="31" t="s">
        <v>136</v>
      </c>
    </row>
    <row r="509" spans="1:1" x14ac:dyDescent="0.2">
      <c r="A509" s="32" t="s">
        <v>137</v>
      </c>
    </row>
    <row r="510" spans="1:1" x14ac:dyDescent="0.2">
      <c r="A510" s="29" t="s">
        <v>138</v>
      </c>
    </row>
    <row r="511" spans="1:1" x14ac:dyDescent="0.2">
      <c r="A511" s="29" t="s">
        <v>139</v>
      </c>
    </row>
    <row r="512" spans="1:1" x14ac:dyDescent="0.2">
      <c r="A512" s="29" t="s">
        <v>140</v>
      </c>
    </row>
    <row r="513" spans="1:1" x14ac:dyDescent="0.2">
      <c r="A513" s="29" t="s">
        <v>141</v>
      </c>
    </row>
    <row r="514" spans="1:1" x14ac:dyDescent="0.2">
      <c r="A514" s="29" t="s">
        <v>142</v>
      </c>
    </row>
    <row r="515" spans="1:1" x14ac:dyDescent="0.2">
      <c r="A515" s="29" t="s">
        <v>143</v>
      </c>
    </row>
    <row r="516" spans="1:1" x14ac:dyDescent="0.2">
      <c r="A516" s="32" t="s">
        <v>144</v>
      </c>
    </row>
    <row r="517" spans="1:1" x14ac:dyDescent="0.2">
      <c r="A517" s="32" t="s">
        <v>145</v>
      </c>
    </row>
    <row r="518" spans="1:1" x14ac:dyDescent="0.2">
      <c r="A518" s="31" t="s">
        <v>146</v>
      </c>
    </row>
    <row r="519" spans="1:1" x14ac:dyDescent="0.2">
      <c r="A519" s="32" t="s">
        <v>147</v>
      </c>
    </row>
    <row r="520" spans="1:1" x14ac:dyDescent="0.2">
      <c r="A520" s="29" t="s">
        <v>148</v>
      </c>
    </row>
    <row r="521" spans="1:1" x14ac:dyDescent="0.2">
      <c r="A521" s="32" t="s">
        <v>149</v>
      </c>
    </row>
    <row r="522" spans="1:1" x14ac:dyDescent="0.2">
      <c r="A522" s="29" t="s">
        <v>150</v>
      </c>
    </row>
    <row r="523" spans="1:1" x14ac:dyDescent="0.2">
      <c r="A523" s="32" t="s">
        <v>151</v>
      </c>
    </row>
    <row r="524" spans="1:1" ht="15" x14ac:dyDescent="0.25">
      <c r="A524" s="33" t="s">
        <v>152</v>
      </c>
    </row>
    <row r="525" spans="1:1" x14ac:dyDescent="0.2">
      <c r="A525" s="32" t="s">
        <v>153</v>
      </c>
    </row>
    <row r="526" spans="1:1" x14ac:dyDescent="0.2">
      <c r="A526" s="32" t="s">
        <v>154</v>
      </c>
    </row>
    <row r="527" spans="1:1" x14ac:dyDescent="0.2">
      <c r="A527" s="29" t="s">
        <v>155</v>
      </c>
    </row>
    <row r="528" spans="1:1" x14ac:dyDescent="0.2">
      <c r="A528" s="32" t="s">
        <v>156</v>
      </c>
    </row>
    <row r="529" spans="1:1" x14ac:dyDescent="0.2">
      <c r="A529" s="32" t="s">
        <v>157</v>
      </c>
    </row>
    <row r="530" spans="1:1" x14ac:dyDescent="0.2">
      <c r="A530" s="32" t="s">
        <v>158</v>
      </c>
    </row>
    <row r="531" spans="1:1" x14ac:dyDescent="0.2">
      <c r="A531" s="32" t="s">
        <v>159</v>
      </c>
    </row>
    <row r="532" spans="1:1" x14ac:dyDescent="0.2">
      <c r="A532" s="32" t="s">
        <v>160</v>
      </c>
    </row>
    <row r="533" spans="1:1" x14ac:dyDescent="0.2">
      <c r="A533" s="29" t="s">
        <v>161</v>
      </c>
    </row>
    <row r="534" spans="1:1" x14ac:dyDescent="0.2">
      <c r="A534" s="32" t="s">
        <v>162</v>
      </c>
    </row>
    <row r="535" spans="1:1" x14ac:dyDescent="0.2">
      <c r="A535" s="29" t="s">
        <v>163</v>
      </c>
    </row>
    <row r="536" spans="1:1" x14ac:dyDescent="0.2">
      <c r="A536" s="29" t="s">
        <v>164</v>
      </c>
    </row>
    <row r="537" spans="1:1" x14ac:dyDescent="0.2">
      <c r="A537" s="29" t="s">
        <v>165</v>
      </c>
    </row>
    <row r="538" spans="1:1" x14ac:dyDescent="0.2">
      <c r="A538" s="32" t="s">
        <v>166</v>
      </c>
    </row>
    <row r="539" spans="1:1" x14ac:dyDescent="0.2">
      <c r="A539" s="32" t="s">
        <v>167</v>
      </c>
    </row>
    <row r="540" spans="1:1" x14ac:dyDescent="0.2">
      <c r="A540" s="29" t="s">
        <v>168</v>
      </c>
    </row>
    <row r="541" spans="1:1" x14ac:dyDescent="0.2">
      <c r="A541" s="29" t="s">
        <v>169</v>
      </c>
    </row>
    <row r="542" spans="1:1" x14ac:dyDescent="0.2">
      <c r="A542" s="32" t="s">
        <v>170</v>
      </c>
    </row>
    <row r="543" spans="1:1" x14ac:dyDescent="0.2">
      <c r="A543" s="29" t="s">
        <v>171</v>
      </c>
    </row>
    <row r="544" spans="1:1" x14ac:dyDescent="0.2">
      <c r="A544" s="30" t="s">
        <v>172</v>
      </c>
    </row>
    <row r="545" spans="1:1" x14ac:dyDescent="0.2">
      <c r="A545" s="32" t="s">
        <v>173</v>
      </c>
    </row>
    <row r="546" spans="1:1" x14ac:dyDescent="0.2">
      <c r="A546" s="31" t="s">
        <v>174</v>
      </c>
    </row>
    <row r="547" spans="1:1" x14ac:dyDescent="0.2">
      <c r="A547" s="32" t="s">
        <v>175</v>
      </c>
    </row>
    <row r="548" spans="1:1" x14ac:dyDescent="0.2">
      <c r="A548" s="29" t="s">
        <v>176</v>
      </c>
    </row>
    <row r="549" spans="1:1" x14ac:dyDescent="0.2">
      <c r="A549" s="30" t="s">
        <v>177</v>
      </c>
    </row>
    <row r="550" spans="1:1" x14ac:dyDescent="0.2">
      <c r="A550" s="29" t="s">
        <v>178</v>
      </c>
    </row>
    <row r="551" spans="1:1" x14ac:dyDescent="0.2">
      <c r="A551" s="32" t="s">
        <v>179</v>
      </c>
    </row>
    <row r="552" spans="1:1" x14ac:dyDescent="0.2">
      <c r="A552" s="29" t="s">
        <v>180</v>
      </c>
    </row>
  </sheetData>
  <mergeCells count="11">
    <mergeCell ref="X21:AC21"/>
    <mergeCell ref="R24:U24"/>
    <mergeCell ref="V24:V26"/>
    <mergeCell ref="H5:H7"/>
    <mergeCell ref="D5:G5"/>
    <mergeCell ref="I9:I11"/>
    <mergeCell ref="B21:G21"/>
    <mergeCell ref="N5:S5"/>
    <mergeCell ref="R6:S6"/>
    <mergeCell ref="S7:S8"/>
    <mergeCell ref="I21:N21"/>
  </mergeCells>
  <phoneticPr fontId="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FORMULAS</vt:lpstr>
      <vt:lpstr>CALIFICACION</vt:lpstr>
      <vt:lpstr>tabla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TERMINAL14</dc:creator>
  <cp:lastModifiedBy>luis pedraza</cp:lastModifiedBy>
  <cp:lastPrinted>2006-11-21T13:24:46Z</cp:lastPrinted>
  <dcterms:created xsi:type="dcterms:W3CDTF">2004-05-20T19:54:17Z</dcterms:created>
  <dcterms:modified xsi:type="dcterms:W3CDTF">2022-07-10T19:10:12Z</dcterms:modified>
</cp:coreProperties>
</file>