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fileSharing readOnlyRecommended="1"/>
  <workbookPr codeName="ThisWorkbook" defaultThemeVersion="153222"/>
  <mc:AlternateContent xmlns:mc="http://schemas.openxmlformats.org/markup-compatibility/2006">
    <mc:Choice Requires="x15">
      <x15ac:absPath xmlns:x15ac="http://schemas.microsoft.com/office/spreadsheetml/2010/11/ac" url="C:\Users\USER\Documents\SECRETARIA DE LA MUJER\PROYECTOS\CONVOCATORIA 2020\AAA DOC SOPORTES DEF\"/>
    </mc:Choice>
  </mc:AlternateContent>
  <bookViews>
    <workbookView xWindow="0" yWindow="0" windowWidth="20490" windowHeight="7650"/>
  </bookViews>
  <sheets>
    <sheet name="Formato " sheetId="1" r:id="rId1"/>
    <sheet name="Instructivo" sheetId="4" r:id="rId2"/>
    <sheet name="macros" sheetId="8" state="hidden" r:id="rId3"/>
    <sheet name="LISTAS DESPLEGABLES" sheetId="5" state="hidden" r:id="rId4"/>
    <sheet name="Glosario" sheetId="3" state="hidden" r:id="rId5"/>
    <sheet name="BD" sheetId="2" state="hidden" r:id="rId6"/>
  </sheets>
  <externalReferences>
    <externalReference r:id="rId7"/>
  </externalReferences>
  <definedNames>
    <definedName name="_2nusc19" localSheetId="4">Glosario!#REF!</definedName>
    <definedName name="_xlnm._FilterDatabase" localSheetId="2" hidden="1">macros!$G$9:$G$15</definedName>
    <definedName name="_ftn1" localSheetId="5">BD!$D$43</definedName>
    <definedName name="_ftn1" localSheetId="4">Glosario!#REF!</definedName>
    <definedName name="_ftnref1" localSheetId="5">BD!$D$37</definedName>
    <definedName name="_ftnref1" localSheetId="4">Glosario!#REF!</definedName>
    <definedName name="Agroindustrial">macros!$B$3:$B$5</definedName>
    <definedName name="Agropecuaria">macros!$C$3:$C$4</definedName>
    <definedName name="Lineas">macros!$A$3:$A$5</definedName>
    <definedName name="Selección">'Formato '!$B$26</definedName>
    <definedName name="Servicios">macros!$D$3:$D$7</definedName>
    <definedName name="SiNo" localSheetId="4">[1]BD!$A$21:$A$22</definedName>
    <definedName name="Tiene" localSheetId="4">[1]BD!$A$21:$A$22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63" i="4" l="1"/>
  <c r="A62" i="4"/>
  <c r="A61" i="4"/>
  <c r="A60" i="4"/>
  <c r="A59" i="4"/>
  <c r="F18" i="4"/>
  <c r="D18" i="4"/>
  <c r="A49" i="4" l="1"/>
  <c r="A43" i="4" l="1"/>
  <c r="A25" i="4"/>
  <c r="A68" i="4"/>
  <c r="E97" i="1"/>
  <c r="E96" i="1"/>
  <c r="E95" i="1"/>
  <c r="E94" i="1" s="1"/>
  <c r="D94" i="1"/>
  <c r="A37" i="4"/>
  <c r="A35" i="4"/>
  <c r="A33" i="4"/>
  <c r="A31" i="4"/>
  <c r="E26" i="4"/>
  <c r="A30" i="4"/>
  <c r="A29" i="4"/>
  <c r="A28" i="4"/>
  <c r="A27" i="4"/>
  <c r="A26" i="4"/>
  <c r="A24" i="4"/>
  <c r="A18" i="4"/>
  <c r="A17" i="4"/>
  <c r="A16" i="4"/>
  <c r="A15" i="4"/>
  <c r="A14" i="4"/>
  <c r="A13" i="4"/>
  <c r="A12" i="4"/>
  <c r="A11" i="4"/>
  <c r="A10" i="4"/>
  <c r="A9" i="4"/>
  <c r="A8" i="4"/>
  <c r="A7" i="4"/>
  <c r="A6" i="4"/>
  <c r="A5" i="4"/>
  <c r="A4" i="4"/>
  <c r="D76" i="1"/>
  <c r="D82" i="1"/>
  <c r="D88" i="1"/>
  <c r="E90" i="1"/>
  <c r="E77" i="1"/>
  <c r="E78" i="1"/>
  <c r="E79" i="1"/>
  <c r="E80" i="1"/>
  <c r="E81" i="1"/>
  <c r="E89" i="1"/>
  <c r="E91" i="1"/>
  <c r="E92" i="1"/>
  <c r="E93" i="1"/>
  <c r="E83" i="1"/>
  <c r="E84" i="1"/>
  <c r="E85" i="1"/>
  <c r="E86" i="1"/>
  <c r="E87" i="1"/>
  <c r="A21" i="4"/>
  <c r="A19" i="4"/>
  <c r="A39" i="4"/>
  <c r="A66" i="4"/>
  <c r="A67" i="4"/>
  <c r="A65" i="4"/>
  <c r="A64" i="4"/>
  <c r="A54" i="4"/>
  <c r="A52" i="4"/>
  <c r="A50" i="4"/>
  <c r="A53" i="4"/>
  <c r="A51" i="4"/>
  <c r="A48" i="4"/>
  <c r="A47" i="4"/>
  <c r="A46" i="4"/>
  <c r="A45" i="4"/>
  <c r="A44" i="4"/>
  <c r="A42" i="4"/>
  <c r="A41" i="4"/>
  <c r="A40" i="4"/>
  <c r="A38" i="4"/>
  <c r="A23" i="4"/>
  <c r="A2" i="4"/>
  <c r="E82" i="1" l="1"/>
  <c r="E88" i="1"/>
  <c r="E76" i="1"/>
  <c r="E98" i="1" s="1"/>
</calcChain>
</file>

<file path=xl/sharedStrings.xml><?xml version="1.0" encoding="utf-8"?>
<sst xmlns="http://schemas.openxmlformats.org/spreadsheetml/2006/main" count="1807" uniqueCount="1535">
  <si>
    <t>Organización comunitaria</t>
  </si>
  <si>
    <t>Juntas de Acción comunal</t>
  </si>
  <si>
    <t>Cabildos Indígenas</t>
  </si>
  <si>
    <t>Consejos Comunitarios</t>
  </si>
  <si>
    <t>Empresas Comunitarias</t>
  </si>
  <si>
    <t>Kumpanias</t>
  </si>
  <si>
    <t>Cooperativas agropecuarios, piscícolas o agroindustriales</t>
  </si>
  <si>
    <t>Precooperativas agropecuarias, piscícolas o agroindustriales</t>
  </si>
  <si>
    <t>Cooperativas multiactivas e integrales rurales</t>
  </si>
  <si>
    <t>Sociedades agrarias de transformación - SAT.</t>
  </si>
  <si>
    <t>Asociaciones de Usuarios de Distritos de Adecuación de Tierras</t>
  </si>
  <si>
    <t>Organizaciones productivas</t>
  </si>
  <si>
    <t>Organizaciones de representación</t>
  </si>
  <si>
    <t>Asociaciones o corporaciones campesinas</t>
  </si>
  <si>
    <t>Asociaciones o corporaciones agropecuarias</t>
  </si>
  <si>
    <t>Tipo de proyecto</t>
  </si>
  <si>
    <t>Línea productiva</t>
  </si>
  <si>
    <t xml:space="preserve">Número de beneficiarios directos </t>
  </si>
  <si>
    <t>Proyectos estratégicos nacionales</t>
  </si>
  <si>
    <t>Proyectos de Iniciativa Territorial</t>
  </si>
  <si>
    <t>Proyectos de Iniciativa Asociativa</t>
  </si>
  <si>
    <t>Línea de cofinanciación</t>
  </si>
  <si>
    <t>Definiciones</t>
  </si>
  <si>
    <t>PIDAR de Especialización Competitiva</t>
  </si>
  <si>
    <t>PIDAR de Encadenamiento productivo</t>
  </si>
  <si>
    <t xml:space="preserve"> Es aquel que se enfoca en estructurar una iniciativa productiva especializándose en incrementar la competitividad de una única actividad de agregación de valor en el marco de una cadena de valor agropecuaria</t>
  </si>
  <si>
    <t>Es aquel que se enfoca en encadenar dos o más actividades de agregación de valor en el marco de una cadena de valor agropecuaria incrementando la competitividad de dicha cadena.</t>
  </si>
  <si>
    <t>Enfoque diferencial</t>
  </si>
  <si>
    <t>Mujer rural</t>
  </si>
  <si>
    <t>Indígenas</t>
  </si>
  <si>
    <t>Comunidades negras</t>
  </si>
  <si>
    <t>Afrocolombianas</t>
  </si>
  <si>
    <t>Raizales</t>
  </si>
  <si>
    <t>Palenqueras</t>
  </si>
  <si>
    <t>Rom</t>
  </si>
  <si>
    <t>Jovenes</t>
  </si>
  <si>
    <t>Víctimas</t>
  </si>
  <si>
    <t>Personas en proceso de reincorporación</t>
  </si>
  <si>
    <t>Productos</t>
  </si>
  <si>
    <t>Tiene valor agregado</t>
  </si>
  <si>
    <t xml:space="preserve">Si </t>
  </si>
  <si>
    <t>No</t>
  </si>
  <si>
    <t>Si su respuesta es SI, seleccione una opción de la siguiente lista desplegable:</t>
  </si>
  <si>
    <t>Conservación</t>
  </si>
  <si>
    <t>Transformación</t>
  </si>
  <si>
    <t>Producción limpia</t>
  </si>
  <si>
    <t>Orgánica</t>
  </si>
  <si>
    <t>Empaque</t>
  </si>
  <si>
    <t>Embalaje</t>
  </si>
  <si>
    <t>Sellos</t>
  </si>
  <si>
    <t>Certificaciones</t>
  </si>
  <si>
    <t>Si</t>
  </si>
  <si>
    <t>No Aplica</t>
  </si>
  <si>
    <t>Minorista</t>
  </si>
  <si>
    <t>Mayorista</t>
  </si>
  <si>
    <t>Exportación</t>
  </si>
  <si>
    <t>Institucional</t>
  </si>
  <si>
    <t>Otros</t>
  </si>
  <si>
    <t>Semanal</t>
  </si>
  <si>
    <t>mensual</t>
  </si>
  <si>
    <t>Bimestral</t>
  </si>
  <si>
    <t xml:space="preserve">Trimestral </t>
  </si>
  <si>
    <t>Otro</t>
  </si>
  <si>
    <t>Ante cual</t>
  </si>
  <si>
    <t>Construcción distrito de pequeña escala</t>
  </si>
  <si>
    <t>Ampliación, rehabilitación, complementación, modernización y/o conservación de distritos de pequeña y mediana escala existentes de propiedad Asociación Usuarios</t>
  </si>
  <si>
    <t>Soluciones alternativas de adecuación de tierras ligadas a actividades productivas</t>
  </si>
  <si>
    <t>Preparación de terrenos con fines de riego o drenaje</t>
  </si>
  <si>
    <t>Fuente de almacenamiento: (Embalse, reservorio, etc)</t>
  </si>
  <si>
    <t>Pozos profundos</t>
  </si>
  <si>
    <t>Cosecha agua lluvia</t>
  </si>
  <si>
    <t>Suministro y almacenamiento</t>
  </si>
  <si>
    <t xml:space="preserve">	Conducción, distribución, aplicación y automatización</t>
  </si>
  <si>
    <t xml:space="preserve">	Sistemas prediales</t>
  </si>
  <si>
    <t>Actividad (Agrícola o Pecuaria)</t>
  </si>
  <si>
    <t>Tipo de sistema a utilizar</t>
  </si>
  <si>
    <t xml:space="preserve">Licencia ambiental </t>
  </si>
  <si>
    <t xml:space="preserve">Concesión de agua </t>
  </si>
  <si>
    <t xml:space="preserve">Permiso de vertimiento </t>
  </si>
  <si>
    <t>Permiso de aprovechamiento forestal</t>
  </si>
  <si>
    <t xml:space="preserve">Permiso de emisiones atmosférica </t>
  </si>
  <si>
    <t>Agencia de Desarrollo Rural</t>
  </si>
  <si>
    <t>Gobernación</t>
  </si>
  <si>
    <t>Postulante</t>
  </si>
  <si>
    <t>Beneficiarios</t>
  </si>
  <si>
    <t>Fortalecer la actividad productiva principal.</t>
  </si>
  <si>
    <t>Promover el uso e implementación de Buenas Prácticas Agrícolas, Pecuarias y/o Acuícolas.</t>
  </si>
  <si>
    <t>Fortalecer las estructuras de comercialización.</t>
  </si>
  <si>
    <t>Impulsar el valor agregado en los procesos de producción.</t>
  </si>
  <si>
    <t>Fomentar el manejo de registros del sistema productivo</t>
  </si>
  <si>
    <t>Impulsar los procesos de emprendimiento.</t>
  </si>
  <si>
    <t>Promover alianzas comerciales.</t>
  </si>
  <si>
    <t>Desarrollar habilidades para el uso de las TIC</t>
  </si>
  <si>
    <t>Implementar prácticas de manejo y conservación del medio ambiente.</t>
  </si>
  <si>
    <t>Fomentar prácticas ambientales sostenibles.</t>
  </si>
  <si>
    <t>Implementar actividades de mitigación y adaptación al cambio climático.</t>
  </si>
  <si>
    <t>Fomentar la autogestión de las comunidades en espacios de participación</t>
  </si>
  <si>
    <t xml:space="preserve">Actividades </t>
  </si>
  <si>
    <t>Escuelas de campo</t>
  </si>
  <si>
    <t>Visitas a finca.</t>
  </si>
  <si>
    <t>Días de campo.</t>
  </si>
  <si>
    <t>Demostración de método.</t>
  </si>
  <si>
    <t>Demostraciones de resultado.</t>
  </si>
  <si>
    <t>Giras.</t>
  </si>
  <si>
    <t>Rutas de aprendizaje.</t>
  </si>
  <si>
    <t>Cursos.</t>
  </si>
  <si>
    <t>Conferencias.</t>
  </si>
  <si>
    <t>Ampliación, rehabilitación, complementación y modernización de distritos de pequeña, mediana y gran escala existentes, de propiedad Asociación Usuarios</t>
  </si>
  <si>
    <t>Sistema de Riego y/o Drenaje a Nivel Predial</t>
  </si>
  <si>
    <t>Estructuras de conducción y distribución desde la fuente de captación de agua, hasta el área a regar y el sistema productivo a atender.</t>
  </si>
  <si>
    <t>Estructuras, equipos y accesorios de riego o drenaje predial destinados a facilitar la aplicación del agua a la plata o la evacuación de su exceso (Drenajes)</t>
  </si>
  <si>
    <t>- Estructuras de suministro y almacenamiento de agua
- Estructuras de conducción y distribución desde la fuente de captación de agua, hasta el área a regar y el sistema productivo a atender.
- Estructuras, equipos y accesorios de riego o drenaje predial destinados a facilitar la aplicación del agua a la plata o la evacuación de su exceso (Drenajes)</t>
  </si>
  <si>
    <t>Q=</t>
  </si>
  <si>
    <t>Vigencia concesión=</t>
  </si>
  <si>
    <t>N.A</t>
  </si>
  <si>
    <t>Nombre de la estación</t>
  </si>
  <si>
    <t>Bocatoma superficial</t>
  </si>
  <si>
    <t>Bombeo superficial</t>
  </si>
  <si>
    <t>Pozos o aljibes</t>
  </si>
  <si>
    <t>Estructura de almacenamiento (Tanques, reservorios, entre otros)</t>
  </si>
  <si>
    <t>Estructura para captación de Agua lluvia</t>
  </si>
  <si>
    <t>Toma predial presurizada abastecida por el distrito</t>
  </si>
  <si>
    <t xml:space="preserve">Redes de aducción </t>
  </si>
  <si>
    <t>Redes de conducción</t>
  </si>
  <si>
    <t>Redes de distribución</t>
  </si>
  <si>
    <t xml:space="preserve">Equipos de control y automatización </t>
  </si>
  <si>
    <t>Hidráulica</t>
  </si>
  <si>
    <t>Eólica</t>
  </si>
  <si>
    <t>Solar</t>
  </si>
  <si>
    <t>Tradicional (Planta con Combustible)</t>
  </si>
  <si>
    <t>Otra ¿Cuál?</t>
  </si>
  <si>
    <t>Riego por aspersión o micro aspersión</t>
  </si>
  <si>
    <t xml:space="preserve">Riego por goteo </t>
  </si>
  <si>
    <t>Otros (Pivote, carrete, etc)</t>
  </si>
  <si>
    <t>Drenaje superficial</t>
  </si>
  <si>
    <t>Estime los valores y costos requeridos para el desarrollo de las actividades</t>
  </si>
  <si>
    <t>GLOSARIO DE TÉRMINOS SEGÚN EL REGLAMENTO PARA ESTRUCTURACIÓN, APROBACIÓN Y EJECUCIÓN DE LOS PROYECTOS INTEGRALES DE DESARROLLO AGROPECUARIO Y RURAL CON ENFOQUE TERRITORIAL</t>
  </si>
  <si>
    <t>TÉRMINO</t>
  </si>
  <si>
    <t>DEFINICIÓN</t>
  </si>
  <si>
    <t>Asociatividad</t>
  </si>
  <si>
    <t>Ampliación de distritos</t>
  </si>
  <si>
    <t>Banco de proyectos</t>
  </si>
  <si>
    <t>Bienes públicos rurales</t>
  </si>
  <si>
    <t>Cabildo</t>
  </si>
  <si>
    <t>Calificación</t>
  </si>
  <si>
    <t>Cierre administrativo financiero</t>
  </si>
  <si>
    <t>Cofinanciación</t>
  </si>
  <si>
    <t>Cofinanciador</t>
  </si>
  <si>
    <t>Complementación de distritos</t>
  </si>
  <si>
    <t>Comunidad negra</t>
  </si>
  <si>
    <t>Consejo Comunitario</t>
  </si>
  <si>
    <t>Contrapartida</t>
  </si>
  <si>
    <t>Construcción de distritos</t>
  </si>
  <si>
    <t>Control</t>
  </si>
  <si>
    <t>Desarrollo sostenible</t>
  </si>
  <si>
    <t>Distrito de adecuación de tierras</t>
  </si>
  <si>
    <t>Diversidad Biológica (Biodiversidad)</t>
  </si>
  <si>
    <t>Ejecución</t>
  </si>
  <si>
    <t>Enfoque Diferencial</t>
  </si>
  <si>
    <t>Entidades Territoriales</t>
  </si>
  <si>
    <t>Estructuras de suministro de agua</t>
  </si>
  <si>
    <t>Esquemas Territoriales Asociativos</t>
  </si>
  <si>
    <t>Estructuras de protección contra inundaciones</t>
  </si>
  <si>
    <t>Estructuración</t>
  </si>
  <si>
    <t>Evaluación</t>
  </si>
  <si>
    <t>Identidad Cultural</t>
  </si>
  <si>
    <t>Indicador de producto</t>
  </si>
  <si>
    <t>Joven Rural</t>
  </si>
  <si>
    <t xml:space="preserve">Mediano productor </t>
  </si>
  <si>
    <t>Modernización de distritos</t>
  </si>
  <si>
    <t>Mujer Rural</t>
  </si>
  <si>
    <t>Producto</t>
  </si>
  <si>
    <t>Plan Operativo Annual</t>
  </si>
  <si>
    <t>Pequeño Productor</t>
  </si>
  <si>
    <t>Proyectos Integrales de Desarrollo Agropecuario y Rural con Enfoque Territorial - PIDAR</t>
  </si>
  <si>
    <t>Aquellas iniciativas que contemplan actividades limitadas en el tiempo, que utilizan parcialmente recursos públicos, con el fin de crear, ampliar, mejorar o recuperar la capacidad de producción o de provisión de bienes o servicios por parte del Estado en el sector rural, enfocadas a   incentivar la generación de ingresos o excedentes de producción, para contribuir a mejorar las condiciones de vida de los pobladores rurales y la competitividad del país
Los proyectos están encaminados a resolver una necesidad puntual del territorio rural y para su estructuración, se establecerá la caracterización de la situación actual de la población a atender y su entorno, a partir de la cual, se definen la justificación, los objetivos, el componente técnico y ambiental, los resultados, el plan de mercadeo y comercialización, y los impactos esperados.</t>
  </si>
  <si>
    <t>Pueblo indígena</t>
  </si>
  <si>
    <t>Reconocimiento de la diversidad étnica y cultural</t>
  </si>
  <si>
    <t>Rehabilitación de distritos</t>
  </si>
  <si>
    <t>Reincorporación</t>
  </si>
  <si>
    <t>Reincorporado</t>
  </si>
  <si>
    <t>Resguardos Indígenas</t>
  </si>
  <si>
    <t>Sector agropecuario</t>
  </si>
  <si>
    <t>Servicios</t>
  </si>
  <si>
    <t>Sistemas de riego completos a nivel predial</t>
  </si>
  <si>
    <t>Supervisión</t>
  </si>
  <si>
    <t>Territorios Indígenas</t>
  </si>
  <si>
    <t>Usuario de distrito de adecuación de tierras</t>
  </si>
  <si>
    <t xml:space="preserve">Corresponde a la población objetivo, identificada en el diagnóstico del proyecto, la cual indica el número de personas directas para quienes se solucionará el problema identificado previamente. (DNP, 2013) 
Para el presente reglamento se entenderán como beneficiarios de la cofinanciación de los PIDAR, los pequeños y medianos productores que conforman las Organizaciones Sociales, Comunitarias y Productivas Rurales, entendidas como aquellas figuras jurídicas sin ánimo de lucro legalmente constituidas, las cuales desarrollan actividades de producción agrícolas, pecuarias, acuícolas y/o pesqueras, forestales, u otra actividad productiva o comercial relacionada con el sector rural. También serán beneficiarias, las Entidades Territoriales o Esquemas Asociativos Territoriales que cumplan con los requisitos establecidos en el presente Reglamento. </t>
  </si>
  <si>
    <t>Es un instrumento dinámico de gestión pública para la planeación, orientado a resultados, que registra la información de los perfiles de proyecto que ingresan a la Agencia, para su estructuración, evaluación, aprobación, ejecución y seguimiento, con el fin de ser cofinanciados con recursos públicos o privados y en el que se reportan periódicamente datos para el seguimiento y evaluación y tramite de ajustes de estos. Permite realizar labores de análisis, programación y ejecución de las inversiones, de seguimiento y evaluación de resultados, y de formulación y seguimiento de indicadores de gestión. (ADR, 2019)</t>
  </si>
  <si>
    <t>Consiste en la ejecución de nuevas obras que se realizan para extender las obras de infraestructura existentes e instalar nuevos equipos mecánicos, electrónicos y electromecánicos con el fin de incorporar nuevas áreas a la producción con servicio de riego, drenaje y/o protección contra inundaciones. (Manual Normas Técnicas Proyectos ADT, UPRA, 2015)</t>
  </si>
  <si>
    <t xml:space="preserve">Entendida como el mecanismo de cooperación que permite a pobladores rurales la posibilidad voluntaria de organizarse con un objetivo y un beneficio en común, bajo los principios de solidaridad, colaboración y comunidad con el fin de mejorar la productividad, competitividad, sostenibilidad y el desarrollo social integral del territorio mejorando las condiciones de vida de sus pobladores. </t>
  </si>
  <si>
    <t xml:space="preserve">Entendidos como aquellos que benefician a la comunidad o a una porción importante de ella en forma colectiva y que, por lo tanto, no pueden ser apropiados o provistos de manera individual. (Misión Para la Transformación del Campo, DNP, 2015). Para efectos del presente reglamento, se entenderá como, la infraestructura física que involucre actividades relacionadas con el sector agropecuario, necesarias para el desarrollo social y productivo del campo. </t>
  </si>
  <si>
    <t>Es una entidad pública especial, cuyos integrantes son miembros de una comunidad indígena, elegidos y reconocidos por ésta, con una organización socio política tradicional, cuya función es representar legalmente a la comunidad, ejercer la autoridad y realizar las actividades que le atribuyen las leyes, sus usos, costumbres y el reglamento interno de cada comunidad (Decreto 2164 de 1995, artículo 2)</t>
  </si>
  <si>
    <t xml:space="preserve">Es un proceso adelantado por la ADR que se realiza de cada uno de los proyectos del Banco de Proyectos con base en criterios objetivos, con el fin que pueda priorizarse su cofinanciación, en aplicación de los criterios y procedimientos aprobados por la Agencia.  
</t>
  </si>
  <si>
    <t>Desarrollo de actividades de socialización de los resultados de la ejecución del proyecto, en la que se hace una rendición de cuentas a los beneficiarios y un balance de los logros obtenidos con la ejecución del proyecto. En esta etapa se dan por finalizadas las acciones administrativas y financieras del PIDAR, de acuerdo con lo consignado en el Plan Operativo Anual- POA (ADR, 2019).</t>
  </si>
  <si>
    <t xml:space="preserve">Para efectos de este reglamento se entenderá como el aporte de recursos provenientes de la Agencia de Desarrollo Rural para la financiación de los PIDAR. </t>
  </si>
  <si>
    <t>Persona natural o jurídica que aporta dinero, bienes o servicios como contrapartida para la financiación del PIDAR.</t>
  </si>
  <si>
    <t xml:space="preserve">Consisten en la ejecución de obras o la dotación e instalación de los equipos faltantes en sectores específicos de distritos existentes, que, por no haberse concluido, o por no haber sido inicialmente concebidos e incorporados como parte constitutiva del proyecto, no ha sido posible el aprovechamiento pleno o el uso apropiado de las obras y equipos ya construidos o instalados. (Manual Normas Técnicas Proyectos ADT, UPRA, 2015). </t>
  </si>
  <si>
    <t>Conjunto de familias de ascendencia afrocolombiana que poseen una cultura propia, comparten una historia y tienen sus propias tradiciones y costumbres dentro de la relación campo-poblado, que revelan y conservan conciencia de identidad que las distinguen de otros grupos étnicos (Ley 70 de 1993).</t>
  </si>
  <si>
    <t>Persona jurídica que ejerce la máxima autoridad de administración interna dentro de las Tierras de las Comunidades Negras, de acuerdo con los mandatos constitucionales y legales que lo rigen y los demás que le asigne el sistema de derecho propio de cada comunidad. 
Al Consejo Comunitario lo integran la Asamblea General y la Junta del Consejo Comunitario (Decreto 1745 de 1995. Art. 3.).</t>
  </si>
  <si>
    <t>Es el aporte representado en dinero, bienes o servicios que realizan los beneficiarios, u otros actores, con el fin de integrar las inversiones y los costos cofinanciados por la Agencia en el Proyecto Integral de Desarrollo Agropecuario y Rural con Enfoque Territorial, el cual deberá tener relación directa con la actividad productiva objeto de la cofinanciación y deberán discriminarse de manera específica, los elementos y conceptos que la integran.</t>
  </si>
  <si>
    <t>Consiste en la ejecución de obras de infraestructura para la puesta en funcionamiento del servicio de riego, drenaje y/o protección contra inundaciones, requeridas para la producción agropecuaria, en condiciones sostenibles desde el punto de vista ambiental, operativo, económico y productivo, dentro de un área determinada y previamente caracterizada. (Manual Normas Técnicas Proyectos ADT, UPRA, 2015)</t>
  </si>
  <si>
    <t>Es una actividad ejercida por la ADR, la cual se orienta a la identificación de riesgos para su mitigación en el ciclo del proyecto, para lo cual se implementa un sistema de alertas que permite identificar atrasos y acciones a ser adelantadas respecto de los procesos de ejecución de proyectos integrales de desarrollo agropecuario y rural.</t>
  </si>
  <si>
    <t>Se entiende por desarrollo sostenible el que conduzca al crecimiento económico, a la elevación de la calidad de la vida y al bienestar social, sin agotar la base de recursos naturales renovables en que se sustenta, ni deteriorar el medio ambiente o el derecho de las generaciones futuras a utilizarlo para la satisfacción de sus propias necesidades. (Ley 99 de 1993).</t>
  </si>
  <si>
    <t xml:space="preserve">Corresponde a la delimitación del área de influencia de obras de infraestructura destinadas a dotar un área determinada con riego, drenaje o protección contra inundaciones; para los fines de gestión y manejo, se organizará en unidades de explotación agropecuaria bajo el nombre de Distritos de Adecuación de Tierras. (Artículo 4, Ley 41 de 1993). Las obras de infraestructura benefician de forma colectiva o compartida a los usuarios del distrito. Los distritos de adecuación de tierras se clasifican según su tamaño por las hectáreas beneficiadas en: distritos de pequeña escala de 30 a 500 ha, distritos de mediana escala de 501 a 5.000 ha y distritos de gran escala mayores a 5.000 ha (Artículo 3, Resolución 1399 de 2005 extinto INCODER).   </t>
  </si>
  <si>
    <t>Es la variabilidad de organismos vivos de cualquier fuente, incluidos, entre otras cosas, los ecosistemas terrestres y marinos y otros ecosistemas acuáticos, y los complejos ecológicos de los que forman parte; comprende la diversidad dentro de cada especie, entre las especies y de los ecosistemas (Decreto 2372 de 2010).</t>
  </si>
  <si>
    <t xml:space="preserve">Es una etapa del ciclo de los proyectos, la cual incluye la ejecución física y financiera del proyecto; inicia con la expedición de certificación de cumplimiento de requisitos previos a la ejecución emitida por la Vicepresidencia de Integración Productiva y finaliza con la expedición del acto administrativo de cierre administrativo y financiero. </t>
  </si>
  <si>
    <t>Es desarrollo progresivo del principio de igualdad y no discriminación, el cual entiende que, aunque todas las personas son iguales ante ley, se ven afectadas de manera diferente de acuerdo con su condición de clase, identidad de género, grupo étnico, edad, salud física o mental y orientación sexual. Es así como el artículo 13 de la Constitución Política afirma que el Estado debe promover las condiciones para que la igualdad sea material y efectiva y adoptar medidas en favor de grupos que históricamente han sido discriminados y/o excluidos .
Los grupos poblacionales que la Agencia considera sujetos de esta atención diferenciada para el acompañamiento productivo rural con enfoque territorial son: las mujeres rurales: los jóvenes rurales; los pueblos indígenas, las comunidades negras, afrocolombianas, raizales y palenqueras, y el pueblo Rrom o gitano, víctimas del conflicto y personas reincorporadas.</t>
  </si>
  <si>
    <t>Son entidades territoriales los departamentos, los distritos, los municipios y los territorios indígenas. La ley podrá darles el carácter de entidades territoriales a las regiones y provincias que se constituyan en los términos de la Constitución y de la ley. (artículo 286 Constitución Política de Colombia)</t>
  </si>
  <si>
    <t>Son las que se construyen en la fuente de abastecimiento, destinadas a derivar el agua para el suministro del área a regar,  para el suministro de agua se pueden contemplar: captaciones superficiales (presas derivadoras, bocatomas laterales, tomas de fondo, estaciones de bombeo o equipos fijos o móviles de bombeo), pozos profundos para aprovechar aguas subterráneas (se incluyen aljibes, pozos artesanales, etc.) y reservorios (se incluyen jagüey, pequeñas lagunas o lagos o embalses, etc.), los pozos y reservorios pueden ser de tipo individual  o compartido,  captación de cosecha de agua lluvia (se incluyen estructuras de cosecha, cubiertas, almacenamiento, etc.), se incluye el sistema de suministro de energía necesario para la operación, siempre y cuando sus costos sean razonables. La estructura de suministro de agua debe contemplar un elemento de medición continua de caudal o volumen de agua captado  (Manual Especificaciones Técnicas Sistemas de Riego Completos, ADR, 2019).
Estructuras de conducción y distribución desde la fuente de suministro de agua y hasta el área a regar: son las que permiten el transporte del agua a la zona de riego y su distribución. Pueden ser conductos cerrados que funcionen a flujo libre o a presión o canales abiertos de menor tamaño de ser estrictamente necesarios de acuerdo al riego predial previsto. (Manual Especificaciones Técnicas Sistemas de Riego Completos, ADR, 2019)
Estructuras, equipos y accesorios de riego predial: es el que permite aplicar directamente el agua a los cultivos ubicados en el predio. Este sistema puede ser por gravedad o presurizado (fijo o móvil). Cuando sea presurizado por aspersión, micro aspersión, goteo o microgoteo, el riego predial puede incluir: aspersores, micro aspersores, goteros, u otro tipo de emisores, equipo de filtrado, tuberías principales y laterales, válvulas de paso, reguladores de presión, acometidas, hidrantes, elevadores, dosificadores, u otros, los cuales deben ser seleccionados de modo que proporcionen uniformidad en la aplicación y alta eficiencia en el uso del agua para la producción agropecuaria. El riego predial únicamente puede ser de tipo individual, no pude ser compartido por varios predios. (Manual Especificaciones Técnicas Sistemas de Riego Completos, ADR, 2019)
Estructuras, equipos y accesorios de drenaje predial: son las que se construyen para evacuar los excesos de agua superficial y subsuperficial para controlar los niveles freáticos que permitan el manejo eficiente de la producción agropecuaria a nivel de predio que pueden ser implementados a través de tubería perforada enterrada, canal abierto en tierra, o galerías rellenas con material permeable, también se pueden contemplar equipos de bombeo y estructuras de descarga. En algunos casos se contempla una conexión con una red de canales terciarios y/o secundarios existentes, que servirán para conducir los excesos a la red principal de drenaje (caños, quebradas y ríos), pueden ser de tipo superficial o subsuperficial.  (Manual Especificaciones Técnicas Sistemas de Riego Completos, ADR, 2019)</t>
  </si>
  <si>
    <t>Constituirán esquemas asociativos territoriales las regiones administrativas y de planificación, las regiones de planeación y gestión, las asociaciones de departamentos, las áreas metropolitanas, las asociaciones de distritos especiales, las provincias administrativas y de planificación, y las asociaciones de municipios (Ley 1454 de 2011, articulo 10).</t>
  </si>
  <si>
    <t>Son aquellas que se construyen como parte del riego y/o drenaje predial para proteger el cultivo a regar en un predio especifico por ser susceptible a inundaciones, las estructuras tienen que estar vinculadas directamente a la protección de la producción agropecuaria específicamente propuesta en el proyecto correspondiente. Para la protección contra inundaciones se pueden contemplar únicamente diques de protección contra inundaciones de corrientes de agua superficial (caños, quebradas y ríos) en diferentes materiales y estructuras. (Manual Especificaciones Técnicas Sistemas de Riego Completos, ADR, 2019)</t>
  </si>
  <si>
    <t>Etapa en la cual se realiza la formulación técnica del proyecto, con base en los lineamientos y herramientas que adopte la Agencia y se orienta a definir detalladamente la solución planteada con el proyecto. Para ello se define el alcance del proyecto, así como las condiciones para su puesta en marcha (técnicas, jurídicas, administrativas y financieras). El proceso se realiza de manera conjunta por la Vicepresidencia de Integración Productiva, la UTT y la Organización y/o entidad territorial o esquema asociativo que presentó el perfil.</t>
  </si>
  <si>
    <t xml:space="preserve">Se refiere a la viabilidad técnica, jurídica, ambiental y financiera a partir de la validación que se realiza de la estructuración de proyectos integrales de desarrollo agropecuario y rural. </t>
  </si>
  <si>
    <t>Es el reconocimiento de la cosmovisión de cada uno de los Pueblos Indígenas, como fundamento para comprender el orden de la naturaleza y establecer las formas de convivencia en ella (Decreto 1953 de 2014).</t>
  </si>
  <si>
    <t>Es el instrumento que permite medir en términos cuantitativos el avance de los bienes o servicios generados en el proyecto. Como su nombre lo indica tiene una relación directa con los productos ya que establece una relación de la cantidad de producto a entregar con el plazo para realizar dicha entrega. Dichas metas deben ser consistentes con la cantidad y caracterización de los beneficiarios, con la programación de las actividades a desarrollar y con sus costos (DNP, 2018).</t>
  </si>
  <si>
    <t>Persona con edad entre los 16 y los 28 años, vinculada a zonas rurales y cuyo sustento económico depende en algún grado del ejercicio de actividades agropecuarias, sean o no realizadas por ellas y ellos.</t>
  </si>
  <si>
    <t>Entiéndase por mediano productor toda persona dedicada a la actividad agropecuaria, pesquera, acuícola o desarrollo rural campesino, cuyos activos totales estén entre doscientos salarios mínimos mensuales legales vigentes (200 smmlv) y no superen los mil quinientos salarios mínimos mensuales legales vigentes (1.500 smmlv), incluidos los del cónyuge o compañero permanente, si fuere el caso (Artículo 2.1.4.1.4 Decreto 1071 de 2015). No obstante, las anteriores definiciones para los proyectos que se realicen con acuicultores comerciales en Colombia, las definiciones de pequeño y mediano productor que se tendrán en cuenta serán las establecidas en la Resolución 1607 del 25 de julio del 2019 expedida por la Autoridad Nacional de Acuicultura y Pesca, así como las norma que la complemente adiciones o sustituya.</t>
  </si>
  <si>
    <t>Se refiere a la introducción de cambios tecnológicos en distritos existentes, que impliquen un mejoramiento significativo de sus condiciones actuales de administración y operación, como serían los casos de la automatización de compuertas, la dotación de sistemas de telecomunicaciones, la instalación de sensores para la medición de niveles o caudales de agua, etc. Se excluyen específicamente los medios de transporte terrestre y la maquinaria y equipos de mantenimiento de los distritos. (Manual Normas Técnicas Proyectos ADT, UPRA, 2015).</t>
  </si>
  <si>
    <t>Es toda aquella que sin distingo de ninguna naturaleza e independientemente del lugar donde viva, su actividad productiva está relacionada directamente con lo rural, incluso si dicha actividad no es reconocida por los sistemas de información y medición del Estado o no es remunerada (Ley 731 de 2002).</t>
  </si>
  <si>
    <t>Son los bienes o servicios que genera el proyecto y se obtienen como resultado de la ejecución de las actividades; éstos forman parte de la cadena de valor ya que a través de ellos se logra el cumplimiento de los objetivos específicos definidos para el proyecto.
Se debe tener en cuenta que, en los productos, se verán reflejadas las especificaciones técnicas del proyecto que son analizadas en el proceso de viabilidad, por lo cual se considera que adicionarlos, suprimirlos o modificarlos, alterará el alcance de éste. Además, la adecuada ejecución de las actividades programadas se verá reflejada en términos de cantidad y calidad de los productos (DNP, 2018)</t>
  </si>
  <si>
    <t>Instrumento de planeación, que contiene las actividades del proyecto, bienes y servicios, fechas de ejecución, recursos necesarios para la ejecución, fuentes de financiación, metas y medios de verificación.</t>
  </si>
  <si>
    <t>Entiéndase por pequeño productor toda persona dedicada a la actividad agropecuaria, pesquera, acuícola o de desarrollo rural campesino, cuyos activos totales no superen los doscientos salarios mínimos legales mensuales vigentes (200 smlmv), incluidos los del cónyuge o compañero permanente, si fuere del caso (Artículo 2.1.4.1.4. Decreto 1071 de 2015). No obstante, las anteriores definiciones para los proyectos que se realicen con acuicultores comerciales en Colombia, las definiciones de pequeño y mediano productor que se tendrán en cuenta serán las establecidas en la Resolución 1607 del 25 de julio del 2019 expedida por la Autoridad Nacional de Acuicultura y Pesca, así como las norma que la complemente adiciones o sustituya.</t>
  </si>
  <si>
    <t>Conjunto de familias de ascendencia amerindia que comparten sentimientos de identificación con su pasado aborigen, manteniendo rasgos y valores propios de su cultura tradicional, así como formas de organización y control social propios que los distinguen de otros grupos étnicos (Decreto 2146 de 1995).</t>
  </si>
  <si>
    <t>Es aceptar, respetar y fortalecer la existencia de diversas formas de vida y sistemas de comprensión del mundo, de valores, diversidad lingüística, formas de comunicación propias, creencias, actitudes y conocimientos (Decreto 1953 de 2014).</t>
  </si>
  <si>
    <t>Consiste en la recuperación total o parcial de las obras de infraestructura o equipos de un distrito existente que se encuentren deteriorados, a fin de que cumplan con las funciones para las que originalmente fueron construidas o dotados. Dentro de este concepto se incluye también la corrección de errores o equivocaciones de carácter técnico, originadas en diseños o construcciones defectuosas o deficientes, que impiden el empleo adecuado de las obras o equipos. (Manual Normas Técnicas Proyectos ADT, UPRA, 2015)</t>
  </si>
  <si>
    <t>Es un proceso integral y sostenible, excepcional y transitorio, que busca la reintegración de los miembros de las otrora FARC-EP junto con sus familias al tejido social, basado en la convivencia y la reconciliación con los demás integrantes de la comunidad. Este proceso va acompañado de actividades productivas y participación en la actividad democrática, y tendrá en todos sus componentes un enfoque diferencial, con énfasis en los derechos de las mujeres (Jurisdicción Especial para la Paz, s.f.)</t>
  </si>
  <si>
    <t>El desmovilizado certificado por el Comité Operativo para la Dejación de las Armas, CODA, que se encuentre en el proceso de reincorporación a la vida civil. (Ministerio de Defensa Nacional, 2003, p. 1)</t>
  </si>
  <si>
    <t>Los resguardos indígenas son propiedad colectiva de las comunidades indígenas en favor de las cuales se constituyen y conforme a los artículos 63 y 329 de la Constitución Política, tienen el carácter de inalienables, imprescriptibles e inembargables. Los resguardos son una institución legal y sociopolítica de carácter especial, conformada por una o más comunidades indígenas, que con un título de propiedad colectiva que goza de las garantías de la propiedad privada, poseen su territorio y se rigen para el manejo de éste y su vida interna por una organización autónoma amparada por el fuero indígena y su sistema normativo propio (Decreto 2164 de 1995. Art. 21).</t>
  </si>
  <si>
    <t>Se entiende por sector agropecuario aquel cuya actividad económica está circunscrita a los ámbitos agrícola, pecuario, forestal, acuícola y pesquero, así como la adecuación y la transformación de la producción los servicios de apoyo asociados y la comercialización de productos primarios (Ley 1876 de 2017).</t>
  </si>
  <si>
    <t>Son aquellos productos de naturaleza intangible, que además se caracterizan por generarse y consumirse de forma simultánea con lo cual para su desarrollo regularmente se hace uso tanto de insumos como de bienes. En este sentido la cuantificación de la prestación de los servicios se realiza en función de los beneficiarios que se espera atender con ellos (DNP, 2018).</t>
  </si>
  <si>
    <t>Se refiere a la construcción de un conjunto de estructuras, equipos y accesorios que hacen posible que una determinada área de un predio pueda ser cultivada mediante el suministro y aplicación del recurso hídrico necesario a las plantas, así como la evacuación del exceso de agua y la protección contra inundaciones de ser necesario. Dentro de los componentes se encuentran: b-i) estructuras de suministro de agua; b-ii) estructuras de conducción y distribución desde la fuente de suministro de agua y hasta el área a regar; b-iii) estructuras, equipos y accesorios de riego o drenaje predial destinados a facilitar la aplicación del agua a la planta o la evacuación de su acceso; b-iv) estructuras de protección contra inundaciones. (Manual Especificaciones Técnicas Sistemas de Riego Completos, ADR, 2019)</t>
  </si>
  <si>
    <t>De conformidad con el artículo 83 de la Ley 1474 de 2011 “la supervisión consistirá en el seguimiento técnico, administrativo, financiero, contable, y jurídico que, sobre el cumplimiento del objeto del contrato, es ejercida por la misma entidad estatal cuando no requieren conocimientos especializados”.</t>
  </si>
  <si>
    <t>Áreas poseídas en forma regular y permanente por una comunidad, parcialidad o grupo indígena y aquellas que, aunque no se encuentren poseídas en esa forma, constituyen el ámbito tradicional de sus actividades sociales, económicas y culturales (Artículo 2 del Decreto 2164 de 1995).</t>
  </si>
  <si>
    <t>Es usuario de un distrito de adecuación de tierras toda persona natural o jurídica que explote en calidad de dueño, tenedor o poseedor, acreditado con justo título, un predio en el área de dicho distrito. En tal virtud, debe someterse a las normas legales o reglamentarias que regulen la utilización de los servicios, el manejo y conservación de las obras y la protección y defensa de los recursos naturales. (Artículo 5, Ley 41 de 1993</t>
  </si>
  <si>
    <t xml:space="preserve">Personas que individual o colectivamente han sufrido un daño por hechos ocurridos a partir del 1º de enero de 1985, como consecuencia de infracciones al Derecho Internacional Humanitario o de violaciones graves y manifiestas a las normas internacionales de Derechos Humanos, ocurridas con ocasión del conflicto armado interno (Ley 1448 de 2011, Art. 3). </t>
  </si>
  <si>
    <t>Arroz</t>
  </si>
  <si>
    <t>Papa</t>
  </si>
  <si>
    <t>Maíz</t>
  </si>
  <si>
    <t>Caña panelera</t>
  </si>
  <si>
    <t>Aguacate hass</t>
  </si>
  <si>
    <t>Algodón</t>
  </si>
  <si>
    <t>Cebolla</t>
  </si>
  <si>
    <t>Láctea enfocada a ganadería sostenible</t>
  </si>
  <si>
    <t>Forestales</t>
  </si>
  <si>
    <t>Pesca y acuicultura</t>
  </si>
  <si>
    <t>Mujer</t>
  </si>
  <si>
    <t>Hombre</t>
  </si>
  <si>
    <t>Reincorporados</t>
  </si>
  <si>
    <t>A. OBJETIVO GENERAL</t>
  </si>
  <si>
    <t>Si la respuesta es afirmativa por favor descríbala</t>
  </si>
  <si>
    <t>Otros    cuáles</t>
  </si>
  <si>
    <t>INSTRUCTIVO DILIGENCIAMIENTO FORMATO PERFIL DE PROYECTO</t>
  </si>
  <si>
    <t>TIPO DE ORGANIZACIÓN</t>
  </si>
  <si>
    <t>Escribir el nombre de la organización tal como aparece en el certificado de existencia y representación legal</t>
  </si>
  <si>
    <t>Escriba el NIT o número de identificación de la organización</t>
  </si>
  <si>
    <t>Esta información se debe reportar para todas las Organizaciones que participan como beneficiarias en la propuesta</t>
  </si>
  <si>
    <t>1. INFORMACIÓN GENERAL DE LA(S) ORGANIZACIÓN(ES) Y REPRESENTANTES LEGALES</t>
  </si>
  <si>
    <t>TIPO DE PROYECTO</t>
  </si>
  <si>
    <t>Proyecto de iniciativa territorial</t>
  </si>
  <si>
    <t>Proyecto de iniciativa asociativa</t>
  </si>
  <si>
    <t>LINEAS DE COFINANCIACIÓN</t>
  </si>
  <si>
    <t>DEPARTAMENTOS</t>
  </si>
  <si>
    <t>LINEAMIENTO</t>
  </si>
  <si>
    <t>Ordenamiento de la producción</t>
  </si>
  <si>
    <t>Agricultura por contrato</t>
  </si>
  <si>
    <t>Adecuación de Tierras</t>
  </si>
  <si>
    <t>Estrategia de gestión Integral de Riesgos Agropecuarios</t>
  </si>
  <si>
    <t>Asistencia técnica y extensión</t>
  </si>
  <si>
    <t>Transversal</t>
  </si>
  <si>
    <t>Víctimas del conflicto armado</t>
  </si>
  <si>
    <t>Especialización Competitiva</t>
  </si>
  <si>
    <t>Encadenamiento productivo</t>
  </si>
  <si>
    <t>Amazonas</t>
  </si>
  <si>
    <t>Antioquia</t>
  </si>
  <si>
    <t>Arauca</t>
  </si>
  <si>
    <t>Archipiélago de San Andrés, Providencia y Santa Catalina</t>
  </si>
  <si>
    <t>Atlántico</t>
  </si>
  <si>
    <t>Bogotá D.C.</t>
  </si>
  <si>
    <t>Bolívar</t>
  </si>
  <si>
    <t>Boyacá</t>
  </si>
  <si>
    <t>Caldas</t>
  </si>
  <si>
    <t>Caquetá</t>
  </si>
  <si>
    <t>Casanare</t>
  </si>
  <si>
    <t>Cauca</t>
  </si>
  <si>
    <t>Cesar</t>
  </si>
  <si>
    <t>Chocó</t>
  </si>
  <si>
    <t>Córdoba</t>
  </si>
  <si>
    <t>Cundinamarca</t>
  </si>
  <si>
    <t>Guainía</t>
  </si>
  <si>
    <t>Guaviare</t>
  </si>
  <si>
    <t>Huila</t>
  </si>
  <si>
    <t>La Guajira</t>
  </si>
  <si>
    <t>Magdalena</t>
  </si>
  <si>
    <t>Meta</t>
  </si>
  <si>
    <t>Nariño</t>
  </si>
  <si>
    <t>Norte de Santander</t>
  </si>
  <si>
    <t>Putumayo</t>
  </si>
  <si>
    <t>Quindío</t>
  </si>
  <si>
    <t>Risaralda</t>
  </si>
  <si>
    <t>Santander</t>
  </si>
  <si>
    <t>Sucre</t>
  </si>
  <si>
    <t>Tolima</t>
  </si>
  <si>
    <t>Valle del Cauca</t>
  </si>
  <si>
    <t>Vaupés</t>
  </si>
  <si>
    <t>Vichada</t>
  </si>
  <si>
    <t>CÓDIGO DANE DEL MUNICIPIO</t>
  </si>
  <si>
    <t>MUNICIPIO</t>
  </si>
  <si>
    <t>Miriti Paraná</t>
  </si>
  <si>
    <t>Leticia</t>
  </si>
  <si>
    <t>El Encanto</t>
  </si>
  <si>
    <t>La Chorrera</t>
  </si>
  <si>
    <t>La Pedrera</t>
  </si>
  <si>
    <t>La Victoria</t>
  </si>
  <si>
    <t>Puerto Arica</t>
  </si>
  <si>
    <t>Puerto Nariño</t>
  </si>
  <si>
    <t>Puerto Santander</t>
  </si>
  <si>
    <t>Tarapacá</t>
  </si>
  <si>
    <t>Puerto Alegría</t>
  </si>
  <si>
    <t>Medellín</t>
  </si>
  <si>
    <t>Abejorral</t>
  </si>
  <si>
    <t>Abriaquí</t>
  </si>
  <si>
    <t>Alejandría</t>
  </si>
  <si>
    <t>Amagá</t>
  </si>
  <si>
    <t>Amalfi</t>
  </si>
  <si>
    <t>Andes</t>
  </si>
  <si>
    <t>Angelópolis</t>
  </si>
  <si>
    <t>Angostura</t>
  </si>
  <si>
    <t>Anorí</t>
  </si>
  <si>
    <t>Anza</t>
  </si>
  <si>
    <t>Apartadó</t>
  </si>
  <si>
    <t>Arboletes</t>
  </si>
  <si>
    <t>Argelia</t>
  </si>
  <si>
    <t>Armenia</t>
  </si>
  <si>
    <t>Barbosa</t>
  </si>
  <si>
    <t>Bello</t>
  </si>
  <si>
    <t>Betania</t>
  </si>
  <si>
    <t>Betulia</t>
  </si>
  <si>
    <t>Ciudad Bolívar</t>
  </si>
  <si>
    <t>Briceño</t>
  </si>
  <si>
    <t>Buriticá</t>
  </si>
  <si>
    <t>Cáceres</t>
  </si>
  <si>
    <t>Caicedo</t>
  </si>
  <si>
    <t>Campamento</t>
  </si>
  <si>
    <t>Cañasgordas</t>
  </si>
  <si>
    <t>Caracolí</t>
  </si>
  <si>
    <t>Caramanta</t>
  </si>
  <si>
    <t>Carepa</t>
  </si>
  <si>
    <t>Carolina</t>
  </si>
  <si>
    <t>Caucasia</t>
  </si>
  <si>
    <t>Chigorodó</t>
  </si>
  <si>
    <t>Cisneros</t>
  </si>
  <si>
    <t>Cocorná</t>
  </si>
  <si>
    <t>Concepción</t>
  </si>
  <si>
    <t>Concordia</t>
  </si>
  <si>
    <t>Copacabana</t>
  </si>
  <si>
    <t>Dabeiba</t>
  </si>
  <si>
    <t>Don Matías</t>
  </si>
  <si>
    <t>Ebéjico</t>
  </si>
  <si>
    <t>El Bagre</t>
  </si>
  <si>
    <t>Entrerrios</t>
  </si>
  <si>
    <t>Envigado</t>
  </si>
  <si>
    <t>Fredonia</t>
  </si>
  <si>
    <t>Giraldo</t>
  </si>
  <si>
    <t>Girardota</t>
  </si>
  <si>
    <t>Gómez Plata</t>
  </si>
  <si>
    <t>Guadalupe</t>
  </si>
  <si>
    <t>Guarne</t>
  </si>
  <si>
    <t>Guatapé</t>
  </si>
  <si>
    <t>Heliconia</t>
  </si>
  <si>
    <t>Hispania</t>
  </si>
  <si>
    <t>Itagui</t>
  </si>
  <si>
    <t>Ituango</t>
  </si>
  <si>
    <t>Jericó</t>
  </si>
  <si>
    <t>La Ceja</t>
  </si>
  <si>
    <t>La Estrella</t>
  </si>
  <si>
    <t>La Pintada</t>
  </si>
  <si>
    <t>La Unión</t>
  </si>
  <si>
    <t>Liborina</t>
  </si>
  <si>
    <t>Maceo</t>
  </si>
  <si>
    <t>Marinilla</t>
  </si>
  <si>
    <t>Montebello</t>
  </si>
  <si>
    <t>Murindó</t>
  </si>
  <si>
    <t>Mutatá</t>
  </si>
  <si>
    <t>Necoclí</t>
  </si>
  <si>
    <t>Nechí</t>
  </si>
  <si>
    <t>Olaya</t>
  </si>
  <si>
    <t>Peñol</t>
  </si>
  <si>
    <t>Peque</t>
  </si>
  <si>
    <t>Pueblorrico</t>
  </si>
  <si>
    <t>Puerto Berrío</t>
  </si>
  <si>
    <t>Puerto Nare</t>
  </si>
  <si>
    <t>Puerto Triunfo</t>
  </si>
  <si>
    <t>Remedios</t>
  </si>
  <si>
    <t>Retiro</t>
  </si>
  <si>
    <t>Rionegro</t>
  </si>
  <si>
    <t>Sabanalarga</t>
  </si>
  <si>
    <t>Sabaneta</t>
  </si>
  <si>
    <t>Salgar</t>
  </si>
  <si>
    <t>San Francisco</t>
  </si>
  <si>
    <t>San Jerónimo</t>
  </si>
  <si>
    <t>San Luis</t>
  </si>
  <si>
    <t>San Pedro</t>
  </si>
  <si>
    <t>San Rafael</t>
  </si>
  <si>
    <t>San Roque</t>
  </si>
  <si>
    <t>San Vicente</t>
  </si>
  <si>
    <t>Santa Bárbara</t>
  </si>
  <si>
    <t>Santo Domingo</t>
  </si>
  <si>
    <t>El Santuario</t>
  </si>
  <si>
    <t>Segovia</t>
  </si>
  <si>
    <t>Sopetrán</t>
  </si>
  <si>
    <t>Támesis</t>
  </si>
  <si>
    <t>Tarazá</t>
  </si>
  <si>
    <t>Tarso</t>
  </si>
  <si>
    <t>Titiribí</t>
  </si>
  <si>
    <t>Toledo</t>
  </si>
  <si>
    <t>Turbo</t>
  </si>
  <si>
    <t>Uramita</t>
  </si>
  <si>
    <t>Urrao</t>
  </si>
  <si>
    <t>Valdivia</t>
  </si>
  <si>
    <t>Valparaíso</t>
  </si>
  <si>
    <t>Vegachí</t>
  </si>
  <si>
    <t>Venecia</t>
  </si>
  <si>
    <t>Yalí</t>
  </si>
  <si>
    <t>Yarumal</t>
  </si>
  <si>
    <t>Yolombó</t>
  </si>
  <si>
    <t>Yondó</t>
  </si>
  <si>
    <t>Zaragoza</t>
  </si>
  <si>
    <t>Frontino</t>
  </si>
  <si>
    <t>Granada</t>
  </si>
  <si>
    <t>Jardín</t>
  </si>
  <si>
    <t>Sonsón</t>
  </si>
  <si>
    <t>Belmira</t>
  </si>
  <si>
    <t>San Pedro de Uraba</t>
  </si>
  <si>
    <t>Santafé de Antioquia</t>
  </si>
  <si>
    <t>Santa Rosa de Osos</t>
  </si>
  <si>
    <t>San Andrés de Cuerquía</t>
  </si>
  <si>
    <t>Vigía del Fuerte</t>
  </si>
  <si>
    <t>San José de La Montaña</t>
  </si>
  <si>
    <t>San Juan de Urabá</t>
  </si>
  <si>
    <t>El Carmen de Viboral</t>
  </si>
  <si>
    <t>San Carlos</t>
  </si>
  <si>
    <t>Arauquita</t>
  </si>
  <si>
    <t>Cravo Norte</t>
  </si>
  <si>
    <t>Fortul</t>
  </si>
  <si>
    <t>Puerto Rondón</t>
  </si>
  <si>
    <t>Saravena</t>
  </si>
  <si>
    <t>Tame</t>
  </si>
  <si>
    <t>Providencia</t>
  </si>
  <si>
    <t>San Andrés</t>
  </si>
  <si>
    <t>Barranquilla</t>
  </si>
  <si>
    <t>Baranoa</t>
  </si>
  <si>
    <t>Candelaria</t>
  </si>
  <si>
    <t>Galapa</t>
  </si>
  <si>
    <t>Luruaco</t>
  </si>
  <si>
    <t>Malambo</t>
  </si>
  <si>
    <t>Manatí</t>
  </si>
  <si>
    <t>Piojó</t>
  </si>
  <si>
    <t>Polonuevo</t>
  </si>
  <si>
    <t>Sabanagrande</t>
  </si>
  <si>
    <t>Santa Lucía</t>
  </si>
  <si>
    <t>Santo Tomás</t>
  </si>
  <si>
    <t>Soledad</t>
  </si>
  <si>
    <t>Suan</t>
  </si>
  <si>
    <t>Tubará</t>
  </si>
  <si>
    <t>Usiacurí</t>
  </si>
  <si>
    <t>Repelón</t>
  </si>
  <si>
    <t>Puerto Colombia</t>
  </si>
  <si>
    <t>Ponedera</t>
  </si>
  <si>
    <t>Juan de Acosta</t>
  </si>
  <si>
    <t>Palmar de Varela</t>
  </si>
  <si>
    <t>Campo de La Cruz</t>
  </si>
  <si>
    <t>El Peñón</t>
  </si>
  <si>
    <t>Achí</t>
  </si>
  <si>
    <t>Arenal</t>
  </si>
  <si>
    <t>Arjona</t>
  </si>
  <si>
    <t>Arroyohondo</t>
  </si>
  <si>
    <t>Calamar</t>
  </si>
  <si>
    <t>Cantagallo</t>
  </si>
  <si>
    <t>Cicuco</t>
  </si>
  <si>
    <t>Clemencia</t>
  </si>
  <si>
    <t>El Guamo</t>
  </si>
  <si>
    <t>Magangué</t>
  </si>
  <si>
    <t>Mahates</t>
  </si>
  <si>
    <t>Margarita</t>
  </si>
  <si>
    <t>Montecristo</t>
  </si>
  <si>
    <t>Mompós</t>
  </si>
  <si>
    <t>Morales</t>
  </si>
  <si>
    <t>Norosí</t>
  </si>
  <si>
    <t>Pinillos</t>
  </si>
  <si>
    <t>Regidor</t>
  </si>
  <si>
    <t>Río Viejo</t>
  </si>
  <si>
    <t>San Estanislao</t>
  </si>
  <si>
    <t>San Fernando</t>
  </si>
  <si>
    <t>San Juan Nepomuceno</t>
  </si>
  <si>
    <t>Santa Catalina</t>
  </si>
  <si>
    <t>Santa Rosa</t>
  </si>
  <si>
    <t>Simití</t>
  </si>
  <si>
    <t>Soplaviento</t>
  </si>
  <si>
    <t>Talaigua Nuevo</t>
  </si>
  <si>
    <t>Tiquisio</t>
  </si>
  <si>
    <t>Turbaco</t>
  </si>
  <si>
    <t>Turbaná</t>
  </si>
  <si>
    <t>Villanueva</t>
  </si>
  <si>
    <t>Cartagena</t>
  </si>
  <si>
    <t>María la Baja</t>
  </si>
  <si>
    <t>San Cristóbal</t>
  </si>
  <si>
    <t>Zambrano</t>
  </si>
  <si>
    <t>Barranco de Loba</t>
  </si>
  <si>
    <t>Santa Rosa del Sur</t>
  </si>
  <si>
    <t>Hatillo de Loba</t>
  </si>
  <si>
    <t>El Carmen de Bolívar</t>
  </si>
  <si>
    <t>San Martín de Loba</t>
  </si>
  <si>
    <t>Altos del Rosario</t>
  </si>
  <si>
    <t>San Jacinto del Cauca</t>
  </si>
  <si>
    <t>San Pablo de Borbur</t>
  </si>
  <si>
    <t>San Jacinto</t>
  </si>
  <si>
    <t>Tibasosa</t>
  </si>
  <si>
    <t>Tunja</t>
  </si>
  <si>
    <t>Almeida</t>
  </si>
  <si>
    <t>Aquitania</t>
  </si>
  <si>
    <t>Arcabuco</t>
  </si>
  <si>
    <t>Berbeo</t>
  </si>
  <si>
    <t>Betéitiva</t>
  </si>
  <si>
    <t>Boavita</t>
  </si>
  <si>
    <t>Buena Vista</t>
  </si>
  <si>
    <t>Busbanzá</t>
  </si>
  <si>
    <t>Campohermoso</t>
  </si>
  <si>
    <t>Cerinza</t>
  </si>
  <si>
    <t>Chinavita</t>
  </si>
  <si>
    <t>Chiquinquirá</t>
  </si>
  <si>
    <t>Chiscas</t>
  </si>
  <si>
    <t>Chita</t>
  </si>
  <si>
    <t>Chitaraque</t>
  </si>
  <si>
    <t>Chivatá</t>
  </si>
  <si>
    <t>Cómbita</t>
  </si>
  <si>
    <t>Coper</t>
  </si>
  <si>
    <t>Corrales</t>
  </si>
  <si>
    <t>Covarachía</t>
  </si>
  <si>
    <t>Cubará</t>
  </si>
  <si>
    <t>Cucaita</t>
  </si>
  <si>
    <t>Cuítiva</t>
  </si>
  <si>
    <t>Chíquiza</t>
  </si>
  <si>
    <t>Chivor</t>
  </si>
  <si>
    <t>Duitama</t>
  </si>
  <si>
    <t>El Cocuy</t>
  </si>
  <si>
    <t>El Espino</t>
  </si>
  <si>
    <t>Firavitoba</t>
  </si>
  <si>
    <t>Floresta</t>
  </si>
  <si>
    <t>Gachantivá</t>
  </si>
  <si>
    <t>Gameza</t>
  </si>
  <si>
    <t>Garagoa</t>
  </si>
  <si>
    <t>Guacamayas</t>
  </si>
  <si>
    <t>Guateque</t>
  </si>
  <si>
    <t>Guayatá</t>
  </si>
  <si>
    <t>Güicán</t>
  </si>
  <si>
    <t>Iza</t>
  </si>
  <si>
    <t>Jenesano</t>
  </si>
  <si>
    <t>Labranzagrande</t>
  </si>
  <si>
    <t>La Capilla</t>
  </si>
  <si>
    <t>Macanal</t>
  </si>
  <si>
    <t>Maripí</t>
  </si>
  <si>
    <t>Miraflores</t>
  </si>
  <si>
    <t>Mongua</t>
  </si>
  <si>
    <t>Monguí</t>
  </si>
  <si>
    <t>Moniquirá</t>
  </si>
  <si>
    <t>Muzo</t>
  </si>
  <si>
    <t>Nobsa</t>
  </si>
  <si>
    <t>Nuevo Colón</t>
  </si>
  <si>
    <t>Oicatá</t>
  </si>
  <si>
    <t>Otanche</t>
  </si>
  <si>
    <t>Pachavita</t>
  </si>
  <si>
    <t>Páez</t>
  </si>
  <si>
    <t>Paipa</t>
  </si>
  <si>
    <t>Pajarito</t>
  </si>
  <si>
    <t>Panqueba</t>
  </si>
  <si>
    <t>Pauna</t>
  </si>
  <si>
    <t>Paya</t>
  </si>
  <si>
    <t>Pesca</t>
  </si>
  <si>
    <t>Pisba</t>
  </si>
  <si>
    <t>Puerto Boyacá</t>
  </si>
  <si>
    <t>Quípama</t>
  </si>
  <si>
    <t>Ramiriquí</t>
  </si>
  <si>
    <t>Ráquira</t>
  </si>
  <si>
    <t>Rondón</t>
  </si>
  <si>
    <t>Saboyá</t>
  </si>
  <si>
    <t>Sáchica</t>
  </si>
  <si>
    <t>Samacá</t>
  </si>
  <si>
    <t>San Eduardo</t>
  </si>
  <si>
    <t>San Mateo</t>
  </si>
  <si>
    <t>Santana</t>
  </si>
  <si>
    <t>Santa María</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</si>
  <si>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</si>
  <si>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</si>
  <si>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</si>
  <si>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</si>
  <si>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</si>
  <si>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</si>
  <si>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</si>
  <si>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</si>
  <si>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</si>
  <si>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</si>
  <si>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</si>
  <si>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</si>
  <si>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</si>
  <si>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</si>
  <si>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</si>
  <si>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</si>
  <si>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</si>
  <si>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</si>
  <si>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Tinjacá</t>
  </si>
  <si>
    <t>Tipacoque</t>
  </si>
  <si>
    <t>Toca</t>
  </si>
  <si>
    <t>Tópaga</t>
  </si>
  <si>
    <t>Tota</t>
  </si>
  <si>
    <t>Turmequé</t>
  </si>
  <si>
    <t>Tutazá</t>
  </si>
  <si>
    <t>Umbita</t>
  </si>
  <si>
    <t>Ventaquemada</t>
  </si>
  <si>
    <t>Viracachá</t>
  </si>
  <si>
    <t>Zetaquira</t>
  </si>
  <si>
    <t>La Uvita</t>
  </si>
  <si>
    <t>Belén</t>
  </si>
  <si>
    <t>Tununguá</t>
  </si>
  <si>
    <t>Motavita</t>
  </si>
  <si>
    <t>Ciénega</t>
  </si>
  <si>
    <t>Togüí</t>
  </si>
  <si>
    <t>Villa de Leyva</t>
  </si>
  <si>
    <t>Paz de Río</t>
  </si>
  <si>
    <t>Santa Rosa de Viterbo</t>
  </si>
  <si>
    <t>San Luis de Gaceno</t>
  </si>
  <si>
    <t>San José de Pare</t>
  </si>
  <si>
    <t>San Miguel de Sema</t>
  </si>
  <si>
    <t>Tuta</t>
  </si>
  <si>
    <t>Manizales</t>
  </si>
  <si>
    <t>Aguadas</t>
  </si>
  <si>
    <t>Anserma</t>
  </si>
  <si>
    <t>Aranzazu</t>
  </si>
  <si>
    <t>Belalcázar</t>
  </si>
  <si>
    <t>Chinchiná</t>
  </si>
  <si>
    <t>Filadelfia</t>
  </si>
  <si>
    <t>La Dorada</t>
  </si>
  <si>
    <t>La Merced</t>
  </si>
  <si>
    <t>Manzanares</t>
  </si>
  <si>
    <t>Marmato</t>
  </si>
  <si>
    <t>Marulanda</t>
  </si>
  <si>
    <t>Neira</t>
  </si>
  <si>
    <t>Norcasia</t>
  </si>
  <si>
    <t>Pácora</t>
  </si>
  <si>
    <t>Palestina</t>
  </si>
  <si>
    <t>Pensilvania</t>
  </si>
  <si>
    <t>Riosucio</t>
  </si>
  <si>
    <t>Salamina</t>
  </si>
  <si>
    <t>Samaná</t>
  </si>
  <si>
    <t>San José</t>
  </si>
  <si>
    <t>Supía</t>
  </si>
  <si>
    <t>Victoria</t>
  </si>
  <si>
    <t>Villamaría</t>
  </si>
  <si>
    <t>Viterbo</t>
  </si>
  <si>
    <t>Marquetalia</t>
  </si>
  <si>
    <t>Milán</t>
  </si>
  <si>
    <t>Florencia</t>
  </si>
  <si>
    <t>Albania</t>
  </si>
  <si>
    <t>Curillo</t>
  </si>
  <si>
    <t>El Doncello</t>
  </si>
  <si>
    <t>El Paujil</t>
  </si>
  <si>
    <t>Morelia</t>
  </si>
  <si>
    <t>Puerto Rico</t>
  </si>
  <si>
    <t>La Montañita</t>
  </si>
  <si>
    <t>San Vicente del Caguán</t>
  </si>
  <si>
    <t>Solano</t>
  </si>
  <si>
    <t>Solita</t>
  </si>
  <si>
    <t>San José del Fragua</t>
  </si>
  <si>
    <t>Belén de Los Andaquies</t>
  </si>
  <si>
    <t>Cartagena del Chairá</t>
  </si>
  <si>
    <t>Nunchía</t>
  </si>
  <si>
    <t>Maní</t>
  </si>
  <si>
    <t>Támara</t>
  </si>
  <si>
    <t>Orocué</t>
  </si>
  <si>
    <t>Yopal</t>
  </si>
  <si>
    <t>Aguazul</t>
  </si>
  <si>
    <t>Chámeza</t>
  </si>
  <si>
    <t>Hato Corozal</t>
  </si>
  <si>
    <t>La Salina</t>
  </si>
  <si>
    <t>Monterrey</t>
  </si>
  <si>
    <t>Pore</t>
  </si>
  <si>
    <t>Recetor</t>
  </si>
  <si>
    <t>Sácama</t>
  </si>
  <si>
    <t>Tauramena</t>
  </si>
  <si>
    <t>Trinidad</t>
  </si>
  <si>
    <t>Paz de Ariporo</t>
  </si>
  <si>
    <t>Popayán</t>
  </si>
  <si>
    <t>Almaguer</t>
  </si>
  <si>
    <t>Balboa</t>
  </si>
  <si>
    <t>Buenos Aires</t>
  </si>
  <si>
    <t>Cajibío</t>
  </si>
  <si>
    <t>Caldono</t>
  </si>
  <si>
    <t>Caloto</t>
  </si>
  <si>
    <t>Corinto</t>
  </si>
  <si>
    <t>El Tambo</t>
  </si>
  <si>
    <t>Guachené</t>
  </si>
  <si>
    <t>Guapi</t>
  </si>
  <si>
    <t>Inzá</t>
  </si>
  <si>
    <t>Jambaló</t>
  </si>
  <si>
    <t>La Sierra</t>
  </si>
  <si>
    <t>La Vega</t>
  </si>
  <si>
    <t>López</t>
  </si>
  <si>
    <t>Mercaderes</t>
  </si>
  <si>
    <t>Miranda</t>
  </si>
  <si>
    <t>Padilla</t>
  </si>
  <si>
    <t>Patía</t>
  </si>
  <si>
    <t>Piamonte</t>
  </si>
  <si>
    <t>Piendamó</t>
  </si>
  <si>
    <t>Puerto Tejada</t>
  </si>
  <si>
    <t>Puracé</t>
  </si>
  <si>
    <t>Rosas</t>
  </si>
  <si>
    <t>Silvia</t>
  </si>
  <si>
    <t>Sotara</t>
  </si>
  <si>
    <t>Suárez</t>
  </si>
  <si>
    <t>Timbío</t>
  </si>
  <si>
    <t>Timbiquí</t>
  </si>
  <si>
    <t>Toribio</t>
  </si>
  <si>
    <t>Totoró</t>
  </si>
  <si>
    <t>Villa Rica</t>
  </si>
  <si>
    <t>Santander de Quilichao</t>
  </si>
  <si>
    <t>San Sebastián</t>
  </si>
  <si>
    <t>Valledupar</t>
  </si>
  <si>
    <t>Aguachica</t>
  </si>
  <si>
    <t>Agustín Codazzi</t>
  </si>
  <si>
    <t>Astrea</t>
  </si>
  <si>
    <t>Becerril</t>
  </si>
  <si>
    <t>Bosconia</t>
  </si>
  <si>
    <t>Chimichagua</t>
  </si>
  <si>
    <t>Chiriguaná</t>
  </si>
  <si>
    <t>Curumaní</t>
  </si>
  <si>
    <t>El Copey</t>
  </si>
  <si>
    <t>El Paso</t>
  </si>
  <si>
    <t>Gamarra</t>
  </si>
  <si>
    <t>González</t>
  </si>
  <si>
    <t>La Gloria</t>
  </si>
  <si>
    <t>Manaure</t>
  </si>
  <si>
    <t>Pailitas</t>
  </si>
  <si>
    <t>Pelaya</t>
  </si>
  <si>
    <t>Pueblo Bello</t>
  </si>
  <si>
    <t>La Paz</t>
  </si>
  <si>
    <t>San Alberto</t>
  </si>
  <si>
    <t>San Diego</t>
  </si>
  <si>
    <t>San Martín</t>
  </si>
  <si>
    <t>Tamalameque</t>
  </si>
  <si>
    <t>Río de Oro</t>
  </si>
  <si>
    <t>La Jagua de Ibirico</t>
  </si>
  <si>
    <t>Carmen del Darien</t>
  </si>
  <si>
    <t>Tadó</t>
  </si>
  <si>
    <t>Quibdó</t>
  </si>
  <si>
    <t>Acandí</t>
  </si>
  <si>
    <t>Alto Baudo</t>
  </si>
  <si>
    <t>Atrato</t>
  </si>
  <si>
    <t>Bagadó</t>
  </si>
  <si>
    <t>Bahía Solano</t>
  </si>
  <si>
    <t>Bajo Baudó</t>
  </si>
  <si>
    <t>Bojaya</t>
  </si>
  <si>
    <t>Unión Panamericana</t>
  </si>
  <si>
    <t>Cértegui</t>
  </si>
  <si>
    <t>Condoto</t>
  </si>
  <si>
    <t>Juradó</t>
  </si>
  <si>
    <t>Lloró</t>
  </si>
  <si>
    <t>Medio Atrato</t>
  </si>
  <si>
    <t>Medio Baudó</t>
  </si>
  <si>
    <t>Medio San Juan</t>
  </si>
  <si>
    <t>Nóvita</t>
  </si>
  <si>
    <t>Nuquí</t>
  </si>
  <si>
    <t>Río Iro</t>
  </si>
  <si>
    <t>Río Quito</t>
  </si>
  <si>
    <t>Sipí</t>
  </si>
  <si>
    <t>Unguía</t>
  </si>
  <si>
    <t>Istmina</t>
  </si>
  <si>
    <t>El Litoral del San Juan</t>
  </si>
  <si>
    <t>El Cantón del San Pablo</t>
  </si>
  <si>
    <t>El Carmen de Atrato</t>
  </si>
  <si>
    <t>San José del Palmar</t>
  </si>
  <si>
    <t>Belén de Bajira</t>
  </si>
  <si>
    <t>Montelíbano</t>
  </si>
  <si>
    <t>Montería</t>
  </si>
  <si>
    <t>Ayapel</t>
  </si>
  <si>
    <t>Buenavista</t>
  </si>
  <si>
    <t>Canalete</t>
  </si>
  <si>
    <t>Cereté</t>
  </si>
  <si>
    <t>Chimá</t>
  </si>
  <si>
    <t>Chinú</t>
  </si>
  <si>
    <t>Cotorra</t>
  </si>
  <si>
    <t>Lorica</t>
  </si>
  <si>
    <t>Los Córdobas</t>
  </si>
  <si>
    <t>Momil</t>
  </si>
  <si>
    <t>Moñitos</t>
  </si>
  <si>
    <t>Planeta Rica</t>
  </si>
  <si>
    <t>Pueblo Nuevo</t>
  </si>
  <si>
    <t>Puerto Escondido</t>
  </si>
  <si>
    <t>Purísima</t>
  </si>
  <si>
    <t>Sahagún</t>
  </si>
  <si>
    <t>San Andrés Sotavento</t>
  </si>
  <si>
    <t>San Antero</t>
  </si>
  <si>
    <t>San Pelayo</t>
  </si>
  <si>
    <t>Tierralta</t>
  </si>
  <si>
    <t>Tuchín</t>
  </si>
  <si>
    <t>Valencia</t>
  </si>
  <si>
    <t>La Apartada</t>
  </si>
  <si>
    <t>Puerto Libertador</t>
  </si>
  <si>
    <t>San Bernardo del Viento</t>
  </si>
  <si>
    <t>San José de Uré</t>
  </si>
  <si>
    <t>Ciénaga de Oro</t>
  </si>
  <si>
    <t>Albán</t>
  </si>
  <si>
    <t>Anolaima</t>
  </si>
  <si>
    <t>Chía</t>
  </si>
  <si>
    <t>Sopó</t>
  </si>
  <si>
    <t>Gama</t>
  </si>
  <si>
    <t>Sasaima</t>
  </si>
  <si>
    <t>Yacopí</t>
  </si>
  <si>
    <t>Anapoima</t>
  </si>
  <si>
    <t>Arbeláez</t>
  </si>
  <si>
    <t>Beltrán</t>
  </si>
  <si>
    <t>Bituima</t>
  </si>
  <si>
    <t>Bojacá</t>
  </si>
  <si>
    <t>Cabrera</t>
  </si>
  <si>
    <t>Cachipay</t>
  </si>
  <si>
    <t>Cajicá</t>
  </si>
  <si>
    <t>Caparrapí</t>
  </si>
  <si>
    <t>Caqueza</t>
  </si>
  <si>
    <t>Chaguaní</t>
  </si>
  <si>
    <t>Chipaque</t>
  </si>
  <si>
    <t>Choachí</t>
  </si>
  <si>
    <t>Chocontá</t>
  </si>
  <si>
    <t>Cogua</t>
  </si>
  <si>
    <t>Cota</t>
  </si>
  <si>
    <t>Cucunubá</t>
  </si>
  <si>
    <t>El Colegio</t>
  </si>
  <si>
    <t>El Rosal</t>
  </si>
  <si>
    <t>Fomeque</t>
  </si>
  <si>
    <t>Fosca</t>
  </si>
  <si>
    <t>Funza</t>
  </si>
  <si>
    <t>Fúquene</t>
  </si>
  <si>
    <t>Gachala</t>
  </si>
  <si>
    <t>Gachancipá</t>
  </si>
  <si>
    <t>Gachetá</t>
  </si>
  <si>
    <t>Girardot</t>
  </si>
  <si>
    <t>Guachetá</t>
  </si>
  <si>
    <t>Guaduas</t>
  </si>
  <si>
    <t>Guasca</t>
  </si>
  <si>
    <t>Guataquí</t>
  </si>
  <si>
    <t>Guatavita</t>
  </si>
  <si>
    <t>Fusagasugá</t>
  </si>
  <si>
    <t>Guayabetal</t>
  </si>
  <si>
    <t>Gutiérrez</t>
  </si>
  <si>
    <t>Jerusalén</t>
  </si>
  <si>
    <t>Junín</t>
  </si>
  <si>
    <t>La Calera</t>
  </si>
  <si>
    <t>La Mesa</t>
  </si>
  <si>
    <t>La Palma</t>
  </si>
  <si>
    <t>La Peña</t>
  </si>
  <si>
    <t>Lenguazaque</t>
  </si>
  <si>
    <t>Macheta</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</si>
  <si>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</si>
  <si>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</si>
  <si>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</si>
  <si>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</si>
  <si>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</si>
  <si>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</si>
  <si>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</si>
  <si>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</si>
  <si>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</si>
  <si>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</si>
  <si>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</si>
  <si>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</si>
  <si>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</si>
  <si>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</si>
  <si>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</si>
  <si>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</si>
  <si>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</si>
  <si>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</si>
  <si>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</si>
  <si>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</si>
  <si>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Bernardo</t>
  </si>
  <si>
    <t>San Cayetano</t>
  </si>
  <si>
    <t>Zipaquirá</t>
  </si>
  <si>
    <t>Sesquilé</t>
  </si>
  <si>
    <t>Sibaté</t>
  </si>
  <si>
    <t>Silvania</t>
  </si>
  <si>
    <t>Simijaca</t>
  </si>
  <si>
    <t>Soacha</t>
  </si>
  <si>
    <t>Subachoque</t>
  </si>
  <si>
    <t>Suesca</t>
  </si>
  <si>
    <t>Supatá</t>
  </si>
  <si>
    <t>Susa</t>
  </si>
  <si>
    <t>Sutatausa</t>
  </si>
  <si>
    <t>Tabio</t>
  </si>
  <si>
    <t>Tausa</t>
  </si>
  <si>
    <t>Tena</t>
  </si>
  <si>
    <t>Tenjo</t>
  </si>
  <si>
    <t>Tibacuy</t>
  </si>
  <si>
    <t>Tibirita</t>
  </si>
  <si>
    <t>Tocaima</t>
  </si>
  <si>
    <t>Tocancipá</t>
  </si>
  <si>
    <t>Topaipí</t>
  </si>
  <si>
    <t>Ubalá</t>
  </si>
  <si>
    <t>Ubaque</t>
  </si>
  <si>
    <t>Une</t>
  </si>
  <si>
    <t>Útica</t>
  </si>
  <si>
    <t>Vianí</t>
  </si>
  <si>
    <t>Villagómez</t>
  </si>
  <si>
    <t>Villapinzón</t>
  </si>
  <si>
    <t>Villeta</t>
  </si>
  <si>
    <t>Viotá</t>
  </si>
  <si>
    <t>Zipacón</t>
  </si>
  <si>
    <t>Facatativá</t>
  </si>
  <si>
    <t>San Juan de Río Seco</t>
  </si>
  <si>
    <t>Villa de San Diego de Ubate</t>
  </si>
  <si>
    <t>Guayabal de Siquima</t>
  </si>
  <si>
    <t>San Antonio del Tequendama</t>
  </si>
  <si>
    <t>Agua de Dios</t>
  </si>
  <si>
    <t>Carmen de Carupa</t>
  </si>
  <si>
    <t>Vergara</t>
  </si>
  <si>
    <t>Inírida</t>
  </si>
  <si>
    <t>Barranco Minas</t>
  </si>
  <si>
    <t>Mapiripana</t>
  </si>
  <si>
    <t>San Felipe</t>
  </si>
  <si>
    <t>La Guadalupe</t>
  </si>
  <si>
    <t>Cacahual</t>
  </si>
  <si>
    <t>Pana Pana</t>
  </si>
  <si>
    <t>Morichal</t>
  </si>
  <si>
    <t>San José del Guaviare</t>
  </si>
  <si>
    <t>El Retorno</t>
  </si>
  <si>
    <t>Neiva</t>
  </si>
  <si>
    <t>Acevedo</t>
  </si>
  <si>
    <t>Agrado</t>
  </si>
  <si>
    <t>Aipe</t>
  </si>
  <si>
    <t>Algeciras</t>
  </si>
  <si>
    <t>Altamira</t>
  </si>
  <si>
    <t>Baraya</t>
  </si>
  <si>
    <t>Campoalegre</t>
  </si>
  <si>
    <t>Colombia</t>
  </si>
  <si>
    <t>Elías</t>
  </si>
  <si>
    <t>Garzón</t>
  </si>
  <si>
    <t>Gigante</t>
  </si>
  <si>
    <t>Hobo</t>
  </si>
  <si>
    <t>Iquira</t>
  </si>
  <si>
    <t>Isnos</t>
  </si>
  <si>
    <t>La Argentina</t>
  </si>
  <si>
    <t>La Plata</t>
  </si>
  <si>
    <t>Nátaga</t>
  </si>
  <si>
    <t>Oporapa</t>
  </si>
  <si>
    <t>Paicol</t>
  </si>
  <si>
    <t>Palermo</t>
  </si>
  <si>
    <t>Pital</t>
  </si>
  <si>
    <t>Pitalito</t>
  </si>
  <si>
    <t>Rivera</t>
  </si>
  <si>
    <t>Saladoblanco</t>
  </si>
  <si>
    <t>Suaza</t>
  </si>
  <si>
    <t>Tarqui</t>
  </si>
  <si>
    <t>Tesalia</t>
  </si>
  <si>
    <t>Tello</t>
  </si>
  <si>
    <t>Teruel</t>
  </si>
  <si>
    <t>Timaná</t>
  </si>
  <si>
    <t>Villavieja</t>
  </si>
  <si>
    <t>Yaguará</t>
  </si>
  <si>
    <t>San Agustín</t>
  </si>
  <si>
    <t>Riohacha</t>
  </si>
  <si>
    <t>Barrancas</t>
  </si>
  <si>
    <t>Dibula</t>
  </si>
  <si>
    <t>Distracción</t>
  </si>
  <si>
    <t>El Molino</t>
  </si>
  <si>
    <t>Fonseca</t>
  </si>
  <si>
    <t>Hatonuevo</t>
  </si>
  <si>
    <t>Maicao</t>
  </si>
  <si>
    <t>Uribia</t>
  </si>
  <si>
    <t>Urumita</t>
  </si>
  <si>
    <t>La Jagua del Pilar</t>
  </si>
  <si>
    <t>San Juan del Cesar</t>
  </si>
  <si>
    <t>Santa Bárbara de Pinto</t>
  </si>
  <si>
    <t>Pueblo Viejo</t>
  </si>
  <si>
    <t>Santa Marta</t>
  </si>
  <si>
    <t>Algarrobo</t>
  </si>
  <si>
    <t>Aracataca</t>
  </si>
  <si>
    <t>Ariguaní</t>
  </si>
  <si>
    <t>Cerro San Antonio</t>
  </si>
  <si>
    <t>Chivolo</t>
  </si>
  <si>
    <t>El Banco</t>
  </si>
  <si>
    <t>El Piñon</t>
  </si>
  <si>
    <t>El Retén</t>
  </si>
  <si>
    <t>Fundación</t>
  </si>
  <si>
    <t>Guamal</t>
  </si>
  <si>
    <t>Nueva Granada</t>
  </si>
  <si>
    <t>Pedraza</t>
  </si>
  <si>
    <t>Pivijay</t>
  </si>
  <si>
    <t>Plato</t>
  </si>
  <si>
    <t>Remolino</t>
  </si>
  <si>
    <t>San Zenón</t>
  </si>
  <si>
    <t>Santa Ana</t>
  </si>
  <si>
    <t>Sitionuevo</t>
  </si>
  <si>
    <t>Tenerife</t>
  </si>
  <si>
    <t>Zapayán</t>
  </si>
  <si>
    <t>Zona Bananera</t>
  </si>
  <si>
    <t>Ciénaga</t>
  </si>
  <si>
    <t>San Sebastián de Buenavista</t>
  </si>
  <si>
    <t>Sabanas de San Angel</t>
  </si>
  <si>
    <t>Pijiño del Carmen</t>
  </si>
  <si>
    <t>Castilla la Nueva</t>
  </si>
  <si>
    <t>Villavicencio</t>
  </si>
  <si>
    <t>Acacias</t>
  </si>
  <si>
    <t>Cabuyaro</t>
  </si>
  <si>
    <t>Cubarral</t>
  </si>
  <si>
    <t>Cumaral</t>
  </si>
  <si>
    <t>El Calvario</t>
  </si>
  <si>
    <t>El Castillo</t>
  </si>
  <si>
    <t>El Dorado</t>
  </si>
  <si>
    <t>Mapiripán</t>
  </si>
  <si>
    <t>Mesetas</t>
  </si>
  <si>
    <t>La Macarena</t>
  </si>
  <si>
    <t>Uribe</t>
  </si>
  <si>
    <t>Lejanías</t>
  </si>
  <si>
    <t>Puerto Concordia</t>
  </si>
  <si>
    <t>Puerto Gaitán</t>
  </si>
  <si>
    <t>Puerto López</t>
  </si>
  <si>
    <t>Puerto Lleras</t>
  </si>
  <si>
    <t>Restrepo</t>
  </si>
  <si>
    <t>San Juanito</t>
  </si>
  <si>
    <t>Vista Hermosa</t>
  </si>
  <si>
    <t>Barranca de Upía</t>
  </si>
  <si>
    <t>Fuente de Oro</t>
  </si>
  <si>
    <t>San Carlos de Guaroa</t>
  </si>
  <si>
    <t>San Juan de Arama</t>
  </si>
  <si>
    <t>Buesaco</t>
  </si>
  <si>
    <t>San Andrés de Tumaco</t>
  </si>
  <si>
    <t>Chachagüí</t>
  </si>
  <si>
    <t>Arboleda</t>
  </si>
  <si>
    <t>Pasto</t>
  </si>
  <si>
    <t>Aldana</t>
  </si>
  <si>
    <t>Ancuyá</t>
  </si>
  <si>
    <t>Barbacoas</t>
  </si>
  <si>
    <t>Colón</t>
  </si>
  <si>
    <t>Consaca</t>
  </si>
  <si>
    <t>Contadero</t>
  </si>
  <si>
    <t>Cuaspud</t>
  </si>
  <si>
    <t>Cumbal</t>
  </si>
  <si>
    <t>Cumbitara</t>
  </si>
  <si>
    <t>El Charco</t>
  </si>
  <si>
    <t>El Peñol</t>
  </si>
  <si>
    <t>El Rosario</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</si>
  <si>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</si>
  <si>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</si>
  <si>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</si>
  <si>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</si>
  <si>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</si>
  <si>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</si>
  <si>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</si>
  <si>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</si>
  <si>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</si>
  <si>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</si>
  <si>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</si>
  <si>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</si>
  <si>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</si>
  <si>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</si>
  <si>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</si>
  <si>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</si>
  <si>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</si>
  <si>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</si>
  <si>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</si>
  <si>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</si>
  <si>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</si>
  <si>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Puerres</t>
  </si>
  <si>
    <t>Pupiales</t>
  </si>
  <si>
    <t>Roberto Payán</t>
  </si>
  <si>
    <t>Samaniego</t>
  </si>
  <si>
    <t>Sandoná</t>
  </si>
  <si>
    <t>San Lorenzo</t>
  </si>
  <si>
    <t>San Pablo</t>
  </si>
  <si>
    <t>Sapuyes</t>
  </si>
  <si>
    <t>Taminango</t>
  </si>
  <si>
    <t>Tangua</t>
  </si>
  <si>
    <t>Santacruz</t>
  </si>
  <si>
    <t>Túquerres</t>
  </si>
  <si>
    <t>Yacuanquer</t>
  </si>
  <si>
    <t>San Pedro de Cartago</t>
  </si>
  <si>
    <t>El Tablón de Gómez</t>
  </si>
  <si>
    <t>Pamplona</t>
  </si>
  <si>
    <t>Pamplonita</t>
  </si>
  <si>
    <t>Cúcuta</t>
  </si>
  <si>
    <t>El Carmen</t>
  </si>
  <si>
    <t>Silos</t>
  </si>
  <si>
    <t>Cácota</t>
  </si>
  <si>
    <t>Mutiscua</t>
  </si>
  <si>
    <t>El Zulia</t>
  </si>
  <si>
    <t>Salazar</t>
  </si>
  <si>
    <t>Cucutilla</t>
  </si>
  <si>
    <t>Gramalote</t>
  </si>
  <si>
    <t>El Tarra</t>
  </si>
  <si>
    <t>Teorama</t>
  </si>
  <si>
    <t>Arboledas</t>
  </si>
  <si>
    <t>Lourdes</t>
  </si>
  <si>
    <t>Bochalema</t>
  </si>
  <si>
    <t>Convención</t>
  </si>
  <si>
    <t>Hacarí</t>
  </si>
  <si>
    <t>Herrán</t>
  </si>
  <si>
    <t>Tibú</t>
  </si>
  <si>
    <t>San Calixto</t>
  </si>
  <si>
    <t>La Playa</t>
  </si>
  <si>
    <t>Chinácota</t>
  </si>
  <si>
    <t>Ragonvalia</t>
  </si>
  <si>
    <t>La Esperanza</t>
  </si>
  <si>
    <t>Villa del Rosario</t>
  </si>
  <si>
    <t>Chitagá</t>
  </si>
  <si>
    <t>Sardinata</t>
  </si>
  <si>
    <t>Abrego</t>
  </si>
  <si>
    <t>Los Patios</t>
  </si>
  <si>
    <t>Ocaña</t>
  </si>
  <si>
    <t>Bucarasica</t>
  </si>
  <si>
    <t>Santiago</t>
  </si>
  <si>
    <t>Labateca</t>
  </si>
  <si>
    <t>Cachirá</t>
  </si>
  <si>
    <t>Villa Caro</t>
  </si>
  <si>
    <t>Durania</t>
  </si>
  <si>
    <t>Puerto Asís</t>
  </si>
  <si>
    <t>Villagarzón</t>
  </si>
  <si>
    <t>Mocoa</t>
  </si>
  <si>
    <t>Orito</t>
  </si>
  <si>
    <t>Puerto Caicedo</t>
  </si>
  <si>
    <t>Puerto Guzmán</t>
  </si>
  <si>
    <t>Leguízamo</t>
  </si>
  <si>
    <t>Sibundoy</t>
  </si>
  <si>
    <t>San Miguel</t>
  </si>
  <si>
    <t>Valle de Guamez</t>
  </si>
  <si>
    <t>Calarcá</t>
  </si>
  <si>
    <t>Génova</t>
  </si>
  <si>
    <t>Circasia</t>
  </si>
  <si>
    <t>Filandia</t>
  </si>
  <si>
    <t>La Tebaida</t>
  </si>
  <si>
    <t>Montenegro</t>
  </si>
  <si>
    <t>Pijao</t>
  </si>
  <si>
    <t>Quimbaya</t>
  </si>
  <si>
    <t>Salento</t>
  </si>
  <si>
    <t>Pereira</t>
  </si>
  <si>
    <t>Apía</t>
  </si>
  <si>
    <t>Dosquebradas</t>
  </si>
  <si>
    <t>Guática</t>
  </si>
  <si>
    <t>La Celia</t>
  </si>
  <si>
    <t>La Virginia</t>
  </si>
  <si>
    <t>Marsella</t>
  </si>
  <si>
    <t>Mistrató</t>
  </si>
  <si>
    <t>Pueblo Rico</t>
  </si>
  <si>
    <t>Quinchía</t>
  </si>
  <si>
    <t>Santuario</t>
  </si>
  <si>
    <t>Santa Rosa de Cabal</t>
  </si>
  <si>
    <t>Belén de Umbría</t>
  </si>
  <si>
    <t>Capitanejo</t>
  </si>
  <si>
    <t>Puerto Wilches</t>
  </si>
  <si>
    <t>Puerto Parra</t>
  </si>
  <si>
    <t>Bucaramanga</t>
  </si>
  <si>
    <t>Aguada</t>
  </si>
  <si>
    <t>Aratoca</t>
  </si>
  <si>
    <t>Barichara</t>
  </si>
  <si>
    <t>Barrancabermeja</t>
  </si>
  <si>
    <t>California</t>
  </si>
  <si>
    <t>Carcasí</t>
  </si>
  <si>
    <t>Cepitá</t>
  </si>
  <si>
    <t>Cerrito</t>
  </si>
  <si>
    <t>Charalá</t>
  </si>
  <si>
    <t>Charta</t>
  </si>
  <si>
    <t>Chipatá</t>
  </si>
  <si>
    <t>Cimitarra</t>
  </si>
  <si>
    <t>Confines</t>
  </si>
  <si>
    <t>Contratación</t>
  </si>
  <si>
    <t>Coromoro</t>
  </si>
  <si>
    <t>Curití</t>
  </si>
  <si>
    <t>El Guacamayo</t>
  </si>
  <si>
    <t>El Playón</t>
  </si>
  <si>
    <t>Encino</t>
  </si>
  <si>
    <t>Enciso</t>
  </si>
  <si>
    <t>Florián</t>
  </si>
  <si>
    <t>Floridablanca</t>
  </si>
  <si>
    <t>Galán</t>
  </si>
  <si>
    <t>Gambita</t>
  </si>
  <si>
    <t>Girón</t>
  </si>
  <si>
    <t>Guaca</t>
  </si>
  <si>
    <t>Guapotá</t>
  </si>
  <si>
    <t>Guavatá</t>
  </si>
  <si>
    <t>Güepsa</t>
  </si>
  <si>
    <t>Jesús María</t>
  </si>
  <si>
    <t>Jordán</t>
  </si>
  <si>
    <t>La Belleza</t>
  </si>
  <si>
    <t>Landázuri</t>
  </si>
  <si>
    <t>Lebríja</t>
  </si>
  <si>
    <t>Los Santos</t>
  </si>
  <si>
    <t>Macaravita</t>
  </si>
  <si>
    <t>Málaga</t>
  </si>
  <si>
    <t>Matanza</t>
  </si>
  <si>
    <t>Mogotes</t>
  </si>
  <si>
    <t>Molagavita</t>
  </si>
  <si>
    <t>Ocamonte</t>
  </si>
  <si>
    <t>Oiba</t>
  </si>
  <si>
    <t>Onzaga</t>
  </si>
  <si>
    <t>Palmar</t>
  </si>
  <si>
    <t>Páramo</t>
  </si>
  <si>
    <t>Piedecuesta</t>
  </si>
  <si>
    <t>Pinchote</t>
  </si>
  <si>
    <t>Puente Nacional</t>
  </si>
  <si>
    <t>San Gil</t>
  </si>
  <si>
    <t>San Joaquín</t>
  </si>
  <si>
    <t>Simacota</t>
  </si>
  <si>
    <t>Socorro</t>
  </si>
  <si>
    <t>Suaita</t>
  </si>
  <si>
    <t>Suratá</t>
  </si>
  <si>
    <t>Tona</t>
  </si>
  <si>
    <t>Vélez</t>
  </si>
  <si>
    <t>Vetas</t>
  </si>
  <si>
    <t>Zapatoca</t>
  </si>
  <si>
    <t>Palmas del Socorro</t>
  </si>
  <si>
    <t>San Vicente de Chucurí</t>
  </si>
  <si>
    <t>San José de Miranda</t>
  </si>
  <si>
    <t>Santa Helena del Opón</t>
  </si>
  <si>
    <t>Sabana de Torres</t>
  </si>
  <si>
    <t>El Carmen de Chucurí</t>
  </si>
  <si>
    <t>Valle de San José</t>
  </si>
  <si>
    <t>San Benito</t>
  </si>
  <si>
    <t>Hato</t>
  </si>
  <si>
    <t>Sampués</t>
  </si>
  <si>
    <t>Corozal</t>
  </si>
  <si>
    <t>Sincelejo</t>
  </si>
  <si>
    <t>Caimito</t>
  </si>
  <si>
    <t>Coloso</t>
  </si>
  <si>
    <t>Coveñas</t>
  </si>
  <si>
    <t>Chalán</t>
  </si>
  <si>
    <t>El Roble</t>
  </si>
  <si>
    <t>Galeras</t>
  </si>
  <si>
    <t>Guaranda</t>
  </si>
  <si>
    <t>Los Palmitos</t>
  </si>
  <si>
    <t>Majagual</t>
  </si>
  <si>
    <t>Morroa</t>
  </si>
  <si>
    <t>Ovejas</t>
  </si>
  <si>
    <t>Palmito</t>
  </si>
  <si>
    <t>San Benito Abad</t>
  </si>
  <si>
    <t>San Marcos</t>
  </si>
  <si>
    <t>San Onofre</t>
  </si>
  <si>
    <t>Tolú Viejo</t>
  </si>
  <si>
    <t>San Luis de Sincé</t>
  </si>
  <si>
    <t>San Juan de Betulia</t>
  </si>
  <si>
    <t>Santiago de Tolú</t>
  </si>
  <si>
    <t>Casabianca</t>
  </si>
  <si>
    <t>Anzoátegui</t>
  </si>
  <si>
    <t>Ibagué</t>
  </si>
  <si>
    <t>Líbano</t>
  </si>
  <si>
    <t>Lérida</t>
  </si>
  <si>
    <t>Alpujarra</t>
  </si>
  <si>
    <t>Alvarado</t>
  </si>
  <si>
    <t>Ambalema</t>
  </si>
  <si>
    <t>Armero</t>
  </si>
  <si>
    <t>Ataco</t>
  </si>
  <si>
    <t>Cajamarca</t>
  </si>
  <si>
    <t>Chaparral</t>
  </si>
  <si>
    <t>Coello</t>
  </si>
  <si>
    <t>Coyaima</t>
  </si>
  <si>
    <t>Cunday</t>
  </si>
  <si>
    <t>Dolores</t>
  </si>
  <si>
    <t>Espinal</t>
  </si>
  <si>
    <t>Falan</t>
  </si>
  <si>
    <t>Flandes</t>
  </si>
  <si>
    <t>Fresno</t>
  </si>
  <si>
    <t>Guamo</t>
  </si>
  <si>
    <t>Herveo</t>
  </si>
  <si>
    <t>Honda</t>
  </si>
  <si>
    <t>Icononzo</t>
  </si>
  <si>
    <t>Mariquita</t>
  </si>
  <si>
    <t>Melgar</t>
  </si>
  <si>
    <t>Murillo</t>
  </si>
  <si>
    <t>Natagaima</t>
  </si>
  <si>
    <t>Ortega</t>
  </si>
  <si>
    <t>Palocabildo</t>
  </si>
  <si>
    <t>Piedras</t>
  </si>
  <si>
    <t>Planadas</t>
  </si>
  <si>
    <t>Prado</t>
  </si>
  <si>
    <t>Purificación</t>
  </si>
  <si>
    <t>Rio Blanco</t>
  </si>
  <si>
    <t>Roncesvalles</t>
  </si>
  <si>
    <t>Rovira</t>
  </si>
  <si>
    <t>Saldaña</t>
  </si>
  <si>
    <t>Santa Isabel</t>
  </si>
  <si>
    <t>Venadillo</t>
  </si>
  <si>
    <t>Villahermosa</t>
  </si>
  <si>
    <t>Villarrica</t>
  </si>
  <si>
    <t>Valle de San Juan</t>
  </si>
  <si>
    <t>Carmen de Apicala</t>
  </si>
  <si>
    <t>San Antonio</t>
  </si>
  <si>
    <t>Tuluá</t>
  </si>
  <si>
    <t>Florida</t>
  </si>
  <si>
    <t>Jamundí</t>
  </si>
  <si>
    <t>Buenaventura</t>
  </si>
  <si>
    <t>El Dovio</t>
  </si>
  <si>
    <t>Roldanillo</t>
  </si>
  <si>
    <t>Sevilla</t>
  </si>
  <si>
    <t>Zarzal</t>
  </si>
  <si>
    <t>El Cerrito</t>
  </si>
  <si>
    <t>Cartago</t>
  </si>
  <si>
    <t>Caicedonia</t>
  </si>
  <si>
    <t>El Cairo</t>
  </si>
  <si>
    <t>Dagua</t>
  </si>
  <si>
    <t>Guacarí</t>
  </si>
  <si>
    <t>Ansermanuevo</t>
  </si>
  <si>
    <t>Bugalagrande</t>
  </si>
  <si>
    <t>Ginebra</t>
  </si>
  <si>
    <t>Yumbo</t>
  </si>
  <si>
    <t>Obando</t>
  </si>
  <si>
    <t>Cali</t>
  </si>
  <si>
    <t>Guadalajara de Buga</t>
  </si>
  <si>
    <t>Calima</t>
  </si>
  <si>
    <t>Andalucía</t>
  </si>
  <si>
    <t>Pradera</t>
  </si>
  <si>
    <t>Yotoco</t>
  </si>
  <si>
    <t>Palmira</t>
  </si>
  <si>
    <t>Riofrío</t>
  </si>
  <si>
    <t>Alcalá</t>
  </si>
  <si>
    <t>Versalles</t>
  </si>
  <si>
    <t>El Águila</t>
  </si>
  <si>
    <t>Toro</t>
  </si>
  <si>
    <t>La Cumbre</t>
  </si>
  <si>
    <t>Ulloa</t>
  </si>
  <si>
    <t>Trujillo</t>
  </si>
  <si>
    <t>Vijes</t>
  </si>
  <si>
    <t>Yavaraté</t>
  </si>
  <si>
    <t>Mitú</t>
  </si>
  <si>
    <t>Caruru</t>
  </si>
  <si>
    <t>Pacoa</t>
  </si>
  <si>
    <t>Taraira</t>
  </si>
  <si>
    <t>Papunaua</t>
  </si>
  <si>
    <t>Puerto Carreño</t>
  </si>
  <si>
    <t>La Primavera</t>
  </si>
  <si>
    <t>Santa Rosalía</t>
  </si>
  <si>
    <t>Cumaribo</t>
  </si>
  <si>
    <t>CÓDIGO DANE DEL DEPARTAMENTO</t>
  </si>
  <si>
    <t>Otra</t>
  </si>
  <si>
    <t>LINEA PRODUCTIVA</t>
  </si>
  <si>
    <t>Agrícola</t>
  </si>
  <si>
    <t>Pecuaria</t>
  </si>
  <si>
    <t>Agropecuaria</t>
  </si>
  <si>
    <t>Agroindustrial</t>
  </si>
  <si>
    <t>Agroforestal</t>
  </si>
  <si>
    <t>Número de beneficiarios indirectos</t>
  </si>
  <si>
    <t>No aplica</t>
  </si>
  <si>
    <t>Grupo étnico</t>
  </si>
  <si>
    <t>C. RESULTADOS ESPERADOS - ASPECTOS TÉCNICOS DE LA PROPUESTA</t>
  </si>
  <si>
    <t>D. COMPONENTES DE LA PROPUESTA</t>
  </si>
  <si>
    <t>COMPONENTE COMERCIAL</t>
  </si>
  <si>
    <t>2. Describa las características generales del producto</t>
  </si>
  <si>
    <t>4. Su producto cuenta con ficha técnica:</t>
  </si>
  <si>
    <t xml:space="preserve">5. Cuenta con aliado comercial: </t>
  </si>
  <si>
    <t>Seleccione de la lista desplegable si el producto que espera derivar de esta propuesta genera valor agregado. En caso afirmativo, seleccione de la lista desplegable en el siguiente campo, el tipo de valor agregado que genera</t>
  </si>
  <si>
    <t>Seleccione en la lista desplegable si el producto que se espera derivar de esta propuesta cuenta con ficha técnica.</t>
  </si>
  <si>
    <t>Seleccione en la lista desplegable si el producto que se espera derivar de esta propuesta cuenta con aliado comercial. En caso afirmativo, seleccione en la lista desplegable en el siguiente campo, el tipo de aliado comercial con el que cuenta.</t>
  </si>
  <si>
    <t>ADECUACIÓN DE TIERRAS</t>
  </si>
  <si>
    <t>Construcción o ampliación, rehabilitación, complementación, modernización y/o conservación de distritos de pequeña y mediana escala existentes de propiedad de las asociaciones de usuarios.</t>
  </si>
  <si>
    <t>Sistemas de riego completos a nivel predial o soluciones alternativas de adecuación de tierras</t>
  </si>
  <si>
    <t xml:space="preserve">Preparación de terrenos </t>
  </si>
  <si>
    <t>Seleccione el tipo de adecuación de tierras que se requiere para esta propuesta</t>
  </si>
  <si>
    <t>COMPONENTE ACTIVOS PRODUCTIVOS</t>
  </si>
  <si>
    <t>COMPONENTE DE ASISTENCIA TECNICA</t>
  </si>
  <si>
    <t>COMPONENTE DE ADECUACIÓN DE TIERRAS</t>
  </si>
  <si>
    <t>Seleccione en la lista desplegable si esta propuesta requiere permisos ambientales. En caso afirmativo describa en el siguiente campo el tipo de permiso que requiere.</t>
  </si>
  <si>
    <t>Estime los valores y costos requeridos para el desarrollo de las actividades, desagregados en los siguientes rubros. Escriba los valores en formato número.</t>
  </si>
  <si>
    <t>FUENTES DE FINANCIACIÓN (cifras en pesos)</t>
  </si>
  <si>
    <t>SEXO</t>
  </si>
  <si>
    <t xml:space="preserve">3. Su producto tiene valor agregado: </t>
  </si>
  <si>
    <t>Describa brevemente en que consiste su negocio y los beneficios que ofrecerán sus productos a los clientes.</t>
  </si>
  <si>
    <t>DESCRIPCION ACTIVIDAD</t>
  </si>
  <si>
    <t>CANTIDAD</t>
  </si>
  <si>
    <t xml:space="preserve">Tipo de Organizacón </t>
  </si>
  <si>
    <t>Fecha de constitución de la organización (mínimo 6 meses de constitución) ante la cámara de comercio</t>
  </si>
  <si>
    <t>Nombre de otro miembro de la organización</t>
  </si>
  <si>
    <t>3. IDENTIFIQUE SU NECESIDAD</t>
  </si>
  <si>
    <t>Clasificación de los beneficiarios directos</t>
  </si>
  <si>
    <t xml:space="preserve">Mujeres </t>
  </si>
  <si>
    <t xml:space="preserve">Jóvenes </t>
  </si>
  <si>
    <t>ETAPAS DE LA CADENA PRODUCTIVA</t>
  </si>
  <si>
    <t>En esta etapa se incluyen a los proveedores de la materia prima y su almacenamiento.</t>
  </si>
  <si>
    <t>Se produce el bien o servicio deseado, se estudia la oferta y la demanda y se realiza un control del inventario.</t>
  </si>
  <si>
    <t> Almacenamiento del producto.</t>
  </si>
  <si>
    <t>Se realiza el inventario de los bienes producidos.</t>
  </si>
  <si>
    <t>Se comercializa y exporta.</t>
  </si>
  <si>
    <t>Insumo</t>
  </si>
  <si>
    <t>Producción</t>
  </si>
  <si>
    <t>Comercialización</t>
  </si>
  <si>
    <t>Ambientales</t>
  </si>
  <si>
    <t>Reciclaje</t>
  </si>
  <si>
    <t>Gastronómicas</t>
  </si>
  <si>
    <t>Artesanal</t>
  </si>
  <si>
    <t>Turismo y hotelería</t>
  </si>
  <si>
    <t>Alimentaria</t>
  </si>
  <si>
    <t>No alimentaria</t>
  </si>
  <si>
    <t>Nombre Municipio</t>
  </si>
  <si>
    <t>Gachalá</t>
  </si>
  <si>
    <t>Machetá</t>
  </si>
  <si>
    <t>San Juan de Rioseco</t>
  </si>
  <si>
    <t>Ubaté</t>
  </si>
  <si>
    <t>Guayabal de Síquima</t>
  </si>
  <si>
    <t>chocontá</t>
  </si>
  <si>
    <t>Fómeque</t>
  </si>
  <si>
    <t>Cáqueza</t>
  </si>
  <si>
    <t>Cooperativa y Precooperativas</t>
  </si>
  <si>
    <t>Asociaciones</t>
  </si>
  <si>
    <t>Empresas Comunitarias y Comités Empresariales</t>
  </si>
  <si>
    <t>Seleccione de la lista desplegable el municipio en donde se encuentra ubicada la organización</t>
  </si>
  <si>
    <t>Lineas de Inversión</t>
  </si>
  <si>
    <t>Materiales e Insumos</t>
  </si>
  <si>
    <t>Seleccione de la lista desplegable el tipo de organización a la que pertenece.</t>
  </si>
  <si>
    <t>Escriba el número de asociados activos de la organización</t>
  </si>
  <si>
    <t>Escriba el objeto de la organización tal cual se encuentra en el certificado de existencia y representación legal.</t>
  </si>
  <si>
    <t>Escriba el número telefónico de la organización.</t>
  </si>
  <si>
    <t>Escriba el número de identificación del representante legal</t>
  </si>
  <si>
    <t>Escriba el número telefónico del representante legal</t>
  </si>
  <si>
    <t>Escriba el nombre de otro miembro de la organización para comunicarse en caso de que el representante legal no conteste</t>
  </si>
  <si>
    <t>B. JUSTIFICACIÓN</t>
  </si>
  <si>
    <t xml:space="preserve">ASPECTOS DE SOSTENIBILIDAD AMBIENTAL </t>
  </si>
  <si>
    <t>Acciones Complementarias</t>
  </si>
  <si>
    <t>FIRMA Y DATOS COMPLETOS DEL REPRESENTANTE LEGAL</t>
  </si>
  <si>
    <t>Con la firma del presente documento da por entendido que acepta y esta de acuerdo con todas los términos y condiciones de la convocatoria y que autoriza al tratamiento de datos según lo establecido en el habeas Data.</t>
  </si>
  <si>
    <t>Cargo</t>
  </si>
  <si>
    <t>Teléfono</t>
  </si>
  <si>
    <t>Defina el alcance del proyecto debe llevar una Acción (ej.: Implementar – Mejorar – Fortalecer –Capacitar – Etc., un Objeto, (Ej.: la cadena productiva de… – La calidad de semilla – la especie bovina –  las mujeres campesinas – Etc.), y una Ubicación (Ej.: en el municipio de…). Estas tres descripciones constituyen en su conjunto  alcance de la propuesta.</t>
  </si>
  <si>
    <t xml:space="preserve">Escriba el objetivo que se quiere lograr con la propuesta. Tenga en cuenta que el objetivo debe iniciar con un verbo en infinitivo (terminados en ar, er, ir, como por ejemplo: incentivar, fomentar, articular, propender, colaborar, promover, fortalecer, velar, entre otros) y debe ser medible. </t>
  </si>
  <si>
    <t>Describir los productos, resultados, y estimación preliminar de los ingresos que se esperan del proyecto (La oportunidad de tener accesibilidad a las productos de la presente convocatorio)</t>
  </si>
  <si>
    <t>Describa la variedad, volumen, calidad, rendimientos y certificaciones del producto.</t>
  </si>
  <si>
    <t>Seleccione en la lista desplegable si el producto requiere registro INVIMA.</t>
  </si>
  <si>
    <t>UNIDAD DE MEDIDA</t>
  </si>
  <si>
    <t>Incluya los valores por concepto de herramientas, maquinaria y equipos.</t>
  </si>
  <si>
    <t>ALIADO COMERCIAL</t>
  </si>
  <si>
    <t xml:space="preserve">Exportación </t>
  </si>
  <si>
    <t>Tansformador</t>
  </si>
  <si>
    <t>Fecha de constitución de la organización ante la cámara de comercio</t>
  </si>
  <si>
    <t>TIPOS DE ORGANIZACIÓN</t>
  </si>
  <si>
    <t>Cooperativas y Precooperativas</t>
  </si>
  <si>
    <t>Comerciales</t>
  </si>
  <si>
    <t>Fuente superficial (río, quebrada, arroyo, etc.)</t>
  </si>
  <si>
    <t xml:space="preserve">Toma predial por gravedad abastecida por el distrito </t>
  </si>
  <si>
    <t xml:space="preserve"> Fomentar el uso de sellos de calidad y certificaciones</t>
  </si>
  <si>
    <t xml:space="preserve"> Drenaje subsuperficial</t>
  </si>
  <si>
    <t>Cadena productiva</t>
  </si>
  <si>
    <t>Turismo y Hoteleria</t>
  </si>
  <si>
    <t xml:space="preserve">Comerciales </t>
  </si>
  <si>
    <t>Describa el tipo de adecuación de tierras que se requiere para esta propuesta</t>
  </si>
  <si>
    <t>Femenino</t>
  </si>
  <si>
    <t>Masculino</t>
  </si>
  <si>
    <t>Género</t>
  </si>
  <si>
    <t>Lineas</t>
  </si>
  <si>
    <t>Seleccione en la lista desplegable si esta propuesta requiere acompañamiento técnico para a comercialización y distribución de este proyecto.</t>
  </si>
  <si>
    <t>5. INVERSION</t>
  </si>
  <si>
    <t>Número de Integrantes de la organización</t>
  </si>
  <si>
    <t>2. DESCRIBA BREVEMENTE SU ORGANIZACIÓN</t>
  </si>
  <si>
    <t>Maquinaria, Equipo y Herramienta</t>
  </si>
  <si>
    <t>Maquinaria, Equipo y Herramienta - Insumos</t>
  </si>
  <si>
    <t>Si su respuesta es SI, enúncielas brevemente según lo requiera la propuesta:</t>
  </si>
  <si>
    <t>Canales de Distribución</t>
  </si>
  <si>
    <t>Todas las Anteriores</t>
  </si>
  <si>
    <t>Mercadeo y Marketing</t>
  </si>
  <si>
    <t>Si su respuesta es SI, seleccione de acuerdo a la lista desplegable:</t>
  </si>
  <si>
    <t>Capacitación</t>
  </si>
  <si>
    <t>Asistencia Técnica</t>
  </si>
  <si>
    <t>1.  La implementación de la propuesta requiere de permisos ambientales?</t>
  </si>
  <si>
    <t>2. Cuenta con permisos para el desarrollo de su propuesta?</t>
  </si>
  <si>
    <t>VALOR UNITARIO</t>
  </si>
  <si>
    <t>VALOR TOTAL</t>
  </si>
  <si>
    <t>PLAN DE INVERSIÓN DEL EMPRENDIMIENTO</t>
  </si>
  <si>
    <t>Maquinaria y Equipo</t>
  </si>
  <si>
    <t>Mano de Obra y/o Costos Operativos</t>
  </si>
  <si>
    <t>TOTAL COSTOS DE INVERSIÓN DEL EMPRENDIMIENTO</t>
  </si>
  <si>
    <t>Firma
Nombre del Representante Legal
Número de cédula</t>
  </si>
  <si>
    <t>Apoyo solicitado a la Secretaria de la Mujer y Equidad de Género</t>
  </si>
  <si>
    <t>FICHA PERFIL
Anexo No 4</t>
  </si>
  <si>
    <t>Madre Cabeza de Familia</t>
  </si>
  <si>
    <t>Grupo Étnicos y Raizales</t>
  </si>
  <si>
    <t>Condición de Discapacidad</t>
  </si>
  <si>
    <t>CARACTERIZACIÓN</t>
  </si>
  <si>
    <t>Víctimas del Desplazamiento Armado</t>
  </si>
  <si>
    <t>Emprendedora</t>
  </si>
  <si>
    <t>Escriba el correo electrónico de la organización y/o del representante legal, verifique que este funcionando correctamente toda vez que la información de la presente convocatoria será remitida por este medio,</t>
  </si>
  <si>
    <t>Escriba los nombres y apellidos del representante legal</t>
  </si>
  <si>
    <t>Escriba la dirección de la organización</t>
  </si>
  <si>
    <t>Escriba el cargo que ostenta dentro de la organización</t>
  </si>
  <si>
    <t>Describa las necesidades que presenta la organización y que requiere para desarrollar su emprendimiento y/o actividad a la que se dedica.</t>
  </si>
  <si>
    <t>Seleccione de la lista desplegable la cadena productiva en la que se enmarca el emprendimiento</t>
  </si>
  <si>
    <t>Identifique un nombre característico e innovador que represente su emprendimiento</t>
  </si>
  <si>
    <t>Describa  las razones del porque de esta propuesta. Mencione la problemática que enfrentan actualmente los beneficiarios y explique como se va a solucionar con este emprendimiento.</t>
  </si>
  <si>
    <t>Seleccione en la lista desplegable si el producto que se espera derivar de esta propuesta cuenta o no con el registro INVIMA.</t>
  </si>
  <si>
    <t>Seleccione en la lista desplegable de acuerdo a la necesidad del emprendimiento.</t>
  </si>
  <si>
    <t>Seleccione  en la lista desplegable el tipo de adecuación de tierras que se requiere en esta propuesta. En caso de no requerir seleccione No Aplica.</t>
  </si>
  <si>
    <t>Seleccione de la lista de desplegable si ya cuenta con los permisos que requiere para desarrollar esta propuesta. En caso afirmativo describa que el tipo de permiso que tiene.</t>
  </si>
  <si>
    <t>6. Su producto requiere registro INVIMA?</t>
  </si>
  <si>
    <t>Nombre de la organización</t>
  </si>
  <si>
    <t>Departamento donde se ubica la organización</t>
  </si>
  <si>
    <t xml:space="preserve">Tipo de organización </t>
  </si>
  <si>
    <t>Objeto de la organización</t>
  </si>
  <si>
    <t>Teléfono de la organización</t>
  </si>
  <si>
    <t>Correo electrónico de la organización y/o del representante legal</t>
  </si>
  <si>
    <t>Nombres y apellidos del representante legal</t>
  </si>
  <si>
    <t>Número de documento de identificación del representante legal</t>
  </si>
  <si>
    <t>Teléfono del representante legal</t>
  </si>
  <si>
    <t>Dirección de la organización</t>
  </si>
  <si>
    <t>Línea de inversión</t>
  </si>
  <si>
    <t>Grupo poblacional</t>
  </si>
  <si>
    <t>Si su respuesta es SI, cuenta con el registro INVIMA?</t>
  </si>
  <si>
    <t>1. La propuesta requiere la dotación de  equipos y herramientas</t>
  </si>
  <si>
    <t>2. La propuesta requiere la dotación de materiales e insumos:</t>
  </si>
  <si>
    <t>3. La propuesta requiere canales de distribución y mercadeo (Comercialización)</t>
  </si>
  <si>
    <t>Contrapartida de la organización</t>
  </si>
  <si>
    <t>Valor total del emprendimiento</t>
  </si>
  <si>
    <t>4. INFORMACIÓN GENERAL Y ALCANCE DEL EMPRENDIMIENTO</t>
  </si>
  <si>
    <t>Nombre del emprendimiento</t>
  </si>
  <si>
    <t>Alcance del empredimiento</t>
  </si>
  <si>
    <t>Tempo de ejecución del emprendimiento (Meses)</t>
  </si>
  <si>
    <t>1.Descripción de la actividad del emprendimiento</t>
  </si>
  <si>
    <t>Su emprendimiento requiere capacitación o asistencia técnica?</t>
  </si>
  <si>
    <t>Escriba la fecha de constitución legal de la Organización. El requisito mínimo para participar en esta invitación es contar con 6 meses de antigüedad en la constitución de la organización antes de la postulación, según el certificado de existencia y representación Legal.</t>
  </si>
  <si>
    <t xml:space="preserve">Escriba el número de teléfono del otro miembro de la organización </t>
  </si>
  <si>
    <t>(Describe brevemente su organización y (cuéntenos a que se dedica y hace cuanto tiempo desarrolla esta actividad) (cuál es su producto, bien o servicio principal) y si (cuenta con un canal de comercialización definido), además si (su producto, bien o servicio cuenta con un valor agregado que lo haga diferente a los demás.)</t>
  </si>
  <si>
    <t>Seleccione de la lista desplegable la línea productiva en la cual se enmarca el emprendimiento</t>
  </si>
  <si>
    <t xml:space="preserve">Seleccione de la lista desplegable la línea de inversión por la cual se enmarca el emprendimiento. </t>
  </si>
  <si>
    <t>Escriba el número de beneficiarios directos de la propuesta, entiéndase como beneficiarios directos los socios o afiliados que participen con el desarrollo de actividades propias de la iniciativa.</t>
  </si>
  <si>
    <t>Escriba el número de los beneficiarios que son indirectos en el proyecto a desarrollar, entendidos como aquellos que no participan directamente en el desarrollo de las actividades pero se beneficiaran de los resultados del mismo, por ejemplo el núcleo familiar de los socios o afiliados que participen de la propuesta, comercializadores, distribuidores, etc.</t>
  </si>
  <si>
    <t>Clasifique el total de hombres y mujeres que hacen parte de los beneficiarios directos de la propuesta, en cada una de las categorías incluidas en este apartado (Grupos Poblacionales).</t>
  </si>
  <si>
    <t>Seleccione en la lista desplegable si esta propuesta requiere adquisición de equipos y herramientas. En caso afirmativo, Enúncielos en el siguiente campo.</t>
  </si>
  <si>
    <t>Seleccione en la lista desplegable si esta propuesta requiere adquisición de insumos. En caso afirmativo, Enúncielos en el siguiente campo.</t>
  </si>
  <si>
    <t>Incluya los valores por concepto de mano de obra no calificada que requiere el emprendimiento y/o Incluya los valores inherentes a las actividades del mismo así como personal administrativo, entre otros.</t>
  </si>
  <si>
    <t>Incluya los valores por concepto plaguicidas a, fertilizantes, abonos,  productos biológicos para el control de plagas, productos de uso veterinario, alimentos para animales, pie de cría, material vegetal y demás que pueda requerir en la propuesta.</t>
  </si>
  <si>
    <t>Incluye la suma de los valores definidos en las inversiones anteriores. Esta valor representa la inversión total requerida en la propuesta</t>
  </si>
  <si>
    <t>Incluye los capítulos del plan de inversión del emprendimiento que será solicitado como apoyo de la Secretaria de la Mujer y Equidad de Género</t>
  </si>
  <si>
    <t>Incluye los capítulos del plan de inversión del emprendimiento que será aportado con recursos de la Organización, la cual puede ser en bienes o servicios o capital (Efectivo)</t>
  </si>
  <si>
    <t>Incluye la suma de los capítulos del plan de inversión aportados por todos los cofinanciadores del emprendimiento. Este valor debe coincidir con el valor total de la inversión.</t>
  </si>
  <si>
    <t>Municipio donde se ubica la organización</t>
  </si>
  <si>
    <t>Incluya los valores por concepto de transporte y demás costos adicionales requeridos para la entrega de las líneas de apoyo.</t>
  </si>
  <si>
    <t>Número de identificación tributaria de la Organización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</si>
</sst>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2" formatCode="_-&quot;$&quot;\ * #,##0_-;\-&quot;$&quot;\ * #,##0_-;_-&quot;$&quot;\ * &quot;-&quot;_-;_-@_-"/>
    <numFmt numFmtId="44" formatCode="_-&quot;$&quot;\ * #,##0.00_-;\-&quot;$&quot;\ * #,##0.00_-;_-&quot;$&quot;\ * &quot;-&quot;??_-;_-@_-"/>
    <numFmt numFmtId="164" formatCode="_ * #,##0.00_ ;_ * \-#,##0.00_ ;_ * &quot;-&quot;??_ ;_ @_ "/>
    <numFmt numFmtId="165" formatCode="_(&quot;$&quot;* #,##0_);_(&quot;$&quot;* \(#,##0\);_(&quot;$&quot;* &quot;-&quot;_);_(@_)"/>
  </numFmts>
  <fonts count="14" x14ac:knownFonts="1">
    <font>
      <sz val="11"/>
      <color theme="1"/>
      <name val="Calibri"/>
      <family val="2"/>
      <scheme val="minor"/>
    </font>
    <font>
      <sz val="10"/>
      <color theme="1"/>
      <name val="Arial"/>
      <family val="2"/>
    </font>
    <font>
      <b/>
      <sz val="11"/>
      <color theme="1"/>
      <name val="Calibri"/>
      <family val="2"/>
      <scheme val="minor"/>
    </font>
    <font>
      <sz val="11"/>
      <color theme="1"/>
      <name val="Arial"/>
      <family val="2"/>
    </font>
    <font>
      <sz val="10"/>
      <name val="Arial"/>
      <family val="2"/>
    </font>
    <font>
      <sz val="11"/>
      <color theme="1"/>
      <name val="Calibri"/>
      <family val="2"/>
      <scheme val="minor"/>
    </font>
    <font>
      <b/>
      <sz val="11"/>
      <color theme="1"/>
      <name val="Arial"/>
      <family val="2"/>
    </font>
    <font>
      <sz val="11"/>
      <name val="Arial"/>
      <family val="2"/>
    </font>
    <font>
      <b/>
      <sz val="11"/>
      <name val="Arial"/>
      <family val="2"/>
    </font>
    <font>
      <b/>
      <sz val="10"/>
      <color theme="1"/>
      <name val="Arial"/>
      <family val="2"/>
    </font>
    <font>
      <b/>
      <sz val="12"/>
      <color theme="1"/>
      <name val="Arial"/>
      <family val="2"/>
    </font>
    <font>
      <sz val="12"/>
      <color theme="1"/>
      <name val="Arial"/>
      <family val="2"/>
    </font>
    <font>
      <i/>
      <sz val="12"/>
      <color theme="1"/>
      <name val="Arial"/>
      <family val="2"/>
    </font>
    <font>
      <b/>
      <sz val="10"/>
      <name val="Arial"/>
      <family val="2"/>
    </font>
  </fonts>
  <fills count="7">
    <fill>
      <patternFill patternType="none"/>
    </fill>
    <fill>
      <patternFill patternType="gray125"/>
    </fill>
    <fill>
      <patternFill patternType="solid">
        <fgColor theme="0"/>
        <bgColor indexed="64"/>
      </patternFill>
    </fill>
    <fill>
      <patternFill patternType="solid">
        <fgColor theme="8"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8" tint="0.59999389629810485"/>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8">
    <xf numFmtId="0" fontId="0" fillId="0" borderId="0"/>
    <xf numFmtId="164" fontId="4" fillId="0" borderId="0" applyFont="0" applyFill="0" applyBorder="0" applyAlignment="0" applyProtection="0"/>
    <xf numFmtId="0" fontId="4" fillId="0" borderId="0"/>
    <xf numFmtId="0" fontId="4" fillId="0" borderId="0"/>
    <xf numFmtId="0" fontId="5" fillId="0" borderId="0"/>
    <xf numFmtId="42" fontId="5" fillId="0" borderId="0" applyFont="0" applyFill="0" applyBorder="0" applyAlignment="0" applyProtection="0"/>
    <xf numFmtId="165" fontId="5" fillId="0" borderId="0" applyFont="0" applyFill="0" applyBorder="0" applyAlignment="0" applyProtection="0"/>
    <xf numFmtId="44" fontId="5" fillId="0" borderId="0" applyFont="0" applyFill="0" applyBorder="0" applyAlignment="0" applyProtection="0"/>
  </cellStyleXfs>
  <cellXfs count="188">
    <xf numFmtId="0" fontId="0" fillId="0" borderId="0" xfId="0"/>
    <xf numFmtId="0" fontId="0" fillId="0" borderId="1" xfId="0" applyBorder="1"/>
    <xf numFmtId="0" fontId="3" fillId="0" borderId="1" xfId="0" applyFont="1" applyBorder="1"/>
    <xf numFmtId="0" fontId="0" fillId="0" borderId="0" xfId="0" applyAlignment="1">
      <alignment horizontal="left" vertical="center"/>
    </xf>
    <xf numFmtId="0" fontId="0" fillId="0" borderId="1" xfId="0" applyBorder="1" applyAlignment="1">
      <alignment horizontal="center" vertical="center"/>
    </xf>
    <xf numFmtId="0" fontId="2" fillId="0" borderId="1" xfId="0" applyFont="1" applyBorder="1" applyAlignment="1">
      <alignment horizontal="center" vertical="center"/>
    </xf>
    <xf numFmtId="0" fontId="0" fillId="0" borderId="0" xfId="0" applyAlignment="1">
      <alignment horizontal="left" vertical="center"/>
    </xf>
    <xf numFmtId="0" fontId="3" fillId="0" borderId="0" xfId="0" applyFont="1"/>
    <xf numFmtId="0" fontId="3" fillId="0" borderId="0" xfId="0" applyFont="1" applyBorder="1" applyAlignment="1"/>
    <xf numFmtId="0" fontId="6" fillId="0" borderId="0" xfId="0" applyFont="1"/>
    <xf numFmtId="0" fontId="6" fillId="0" borderId="0" xfId="0" applyFont="1" applyBorder="1"/>
    <xf numFmtId="0" fontId="3" fillId="0" borderId="0" xfId="0" applyFont="1" applyBorder="1"/>
    <xf numFmtId="0" fontId="3" fillId="0" borderId="0" xfId="0" applyFont="1" applyBorder="1" applyAlignment="1">
      <alignment wrapText="1"/>
    </xf>
    <xf numFmtId="0" fontId="3" fillId="0" borderId="0" xfId="0" applyFont="1" applyBorder="1" applyAlignment="1">
      <alignment horizontal="left"/>
    </xf>
    <xf numFmtId="0" fontId="3" fillId="0" borderId="0" xfId="0" applyFont="1" applyBorder="1" applyAlignment="1">
      <alignment vertical="center"/>
    </xf>
    <xf numFmtId="0" fontId="1" fillId="0" borderId="0" xfId="0" applyFont="1"/>
    <xf numFmtId="0" fontId="9" fillId="0" borderId="0" xfId="0" applyFont="1"/>
    <xf numFmtId="0" fontId="9" fillId="0" borderId="0" xfId="0" applyFont="1" applyAlignment="1">
      <alignment horizontal="center"/>
    </xf>
    <xf numFmtId="0" fontId="1" fillId="0" borderId="0" xfId="0" applyFont="1" applyAlignment="1">
      <alignment horizontal="center"/>
    </xf>
    <xf numFmtId="0" fontId="7" fillId="0" borderId="1" xfId="0" applyFont="1" applyBorder="1" applyAlignment="1">
      <alignment vertical="center"/>
    </xf>
    <xf numFmtId="0" fontId="7" fillId="0" borderId="0" xfId="0" applyFont="1"/>
    <xf numFmtId="0" fontId="7" fillId="0" borderId="0" xfId="0" applyFont="1" applyAlignment="1">
      <alignment horizontal="center"/>
    </xf>
    <xf numFmtId="0" fontId="7" fillId="0" borderId="0" xfId="0" applyFont="1" applyBorder="1" applyAlignment="1">
      <alignment horizontal="center"/>
    </xf>
    <xf numFmtId="0" fontId="8" fillId="0" borderId="1" xfId="0" applyFont="1" applyFill="1" applyBorder="1" applyAlignment="1">
      <alignment horizontal="center"/>
    </xf>
    <xf numFmtId="0" fontId="7" fillId="0" borderId="0" xfId="0" applyFont="1" applyBorder="1"/>
    <xf numFmtId="0" fontId="7" fillId="0" borderId="0" xfId="0" applyFont="1" applyBorder="1" applyAlignment="1">
      <alignment vertical="center"/>
    </xf>
    <xf numFmtId="0" fontId="7" fillId="0" borderId="0" xfId="0" applyFont="1" applyBorder="1" applyAlignment="1">
      <alignment horizontal="left"/>
    </xf>
    <xf numFmtId="0" fontId="7" fillId="0" borderId="0" xfId="0" applyFont="1" applyAlignment="1">
      <alignment horizontal="left"/>
    </xf>
    <xf numFmtId="0" fontId="7" fillId="0" borderId="1" xfId="0" applyFont="1" applyBorder="1" applyAlignment="1"/>
    <xf numFmtId="0" fontId="7" fillId="0" borderId="0" xfId="0" applyFont="1" applyBorder="1" applyAlignment="1">
      <alignment horizontal="left" vertical="center"/>
    </xf>
    <xf numFmtId="0" fontId="7" fillId="0" borderId="0" xfId="0" applyFont="1" applyAlignment="1">
      <alignment horizontal="left" vertical="center"/>
    </xf>
    <xf numFmtId="0" fontId="7" fillId="0" borderId="0" xfId="0" applyFont="1" applyBorder="1" applyAlignment="1">
      <alignment horizontal="center" wrapText="1"/>
    </xf>
    <xf numFmtId="0" fontId="7" fillId="2" borderId="0" xfId="0" applyFont="1" applyFill="1" applyBorder="1"/>
    <xf numFmtId="0" fontId="7" fillId="0" borderId="0" xfId="0" applyFont="1" applyFill="1" applyBorder="1"/>
    <xf numFmtId="0" fontId="8" fillId="2" borderId="1" xfId="0" applyFont="1" applyFill="1" applyBorder="1" applyAlignment="1">
      <alignment horizontal="left"/>
    </xf>
    <xf numFmtId="0" fontId="7" fillId="3" borderId="1" xfId="0" applyFont="1" applyFill="1" applyBorder="1" applyAlignment="1">
      <alignment horizontal="left" vertical="center" wrapText="1"/>
    </xf>
    <xf numFmtId="0" fontId="7" fillId="3" borderId="1" xfId="0" applyFont="1" applyFill="1" applyBorder="1" applyAlignment="1">
      <alignment horizontal="left" vertical="center"/>
    </xf>
    <xf numFmtId="0" fontId="7" fillId="3" borderId="1" xfId="0" applyFont="1" applyFill="1" applyBorder="1" applyAlignment="1">
      <alignment wrapText="1"/>
    </xf>
    <xf numFmtId="0" fontId="7" fillId="3" borderId="1" xfId="0" applyFont="1" applyFill="1" applyBorder="1"/>
    <xf numFmtId="0" fontId="7" fillId="3" borderId="1" xfId="0" applyFont="1" applyFill="1" applyBorder="1" applyAlignment="1">
      <alignment horizontal="left"/>
    </xf>
    <xf numFmtId="0" fontId="7" fillId="3" borderId="1" xfId="0" applyFont="1" applyFill="1" applyBorder="1" applyAlignment="1">
      <alignment vertical="center"/>
    </xf>
    <xf numFmtId="0" fontId="7" fillId="3" borderId="1" xfId="0" applyFont="1" applyFill="1" applyBorder="1" applyAlignment="1">
      <alignment horizontal="center"/>
    </xf>
    <xf numFmtId="0" fontId="8" fillId="3" borderId="1" xfId="0" applyFont="1" applyFill="1" applyBorder="1" applyAlignment="1">
      <alignment horizontal="left" vertical="center"/>
    </xf>
    <xf numFmtId="0" fontId="8" fillId="3" borderId="1" xfId="0" applyFont="1" applyFill="1" applyBorder="1" applyAlignment="1">
      <alignment horizontal="left"/>
    </xf>
    <xf numFmtId="0" fontId="0" fillId="3" borderId="1" xfId="0" applyFill="1" applyBorder="1"/>
    <xf numFmtId="0" fontId="8" fillId="3" borderId="1" xfId="0" applyFont="1" applyFill="1" applyBorder="1" applyAlignment="1">
      <alignment horizontal="left" wrapText="1"/>
    </xf>
    <xf numFmtId="0" fontId="7" fillId="0" borderId="1" xfId="0" applyFont="1" applyBorder="1" applyAlignment="1">
      <alignment horizontal="left" vertical="center"/>
    </xf>
    <xf numFmtId="0" fontId="3" fillId="4" borderId="0" xfId="0" applyFont="1" applyFill="1"/>
    <xf numFmtId="0" fontId="3" fillId="0" borderId="0" xfId="0" applyFont="1" applyFill="1"/>
    <xf numFmtId="14" fontId="7" fillId="0" borderId="0" xfId="0" applyNumberFormat="1" applyFont="1" applyBorder="1"/>
    <xf numFmtId="14" fontId="3" fillId="0" borderId="0" xfId="0" applyNumberFormat="1" applyFont="1"/>
    <xf numFmtId="0" fontId="7" fillId="3" borderId="1" xfId="0" applyFont="1" applyFill="1" applyBorder="1" applyAlignment="1">
      <alignment vertical="center" wrapText="1"/>
    </xf>
    <xf numFmtId="0" fontId="7" fillId="0" borderId="0" xfId="0" applyFont="1" applyAlignment="1">
      <alignment vertical="center"/>
    </xf>
    <xf numFmtId="0" fontId="7" fillId="3" borderId="6" xfId="0" applyFont="1" applyFill="1" applyBorder="1" applyAlignment="1">
      <alignment wrapText="1"/>
    </xf>
    <xf numFmtId="0" fontId="3" fillId="5" borderId="1" xfId="0" applyFont="1" applyFill="1" applyBorder="1"/>
    <xf numFmtId="0" fontId="8" fillId="6" borderId="1" xfId="0" applyFont="1" applyFill="1" applyBorder="1" applyAlignment="1">
      <alignment horizontal="left"/>
    </xf>
    <xf numFmtId="0" fontId="0" fillId="6" borderId="1" xfId="0" applyFill="1" applyBorder="1"/>
    <xf numFmtId="44" fontId="0" fillId="6" borderId="1" xfId="7" applyFont="1" applyFill="1" applyBorder="1"/>
    <xf numFmtId="44" fontId="0" fillId="0" borderId="1" xfId="7" applyFont="1" applyBorder="1"/>
    <xf numFmtId="44" fontId="0" fillId="3" borderId="1" xfId="7" applyFont="1" applyFill="1" applyBorder="1"/>
    <xf numFmtId="0" fontId="7" fillId="0" borderId="0" xfId="0" applyFont="1" applyFill="1"/>
    <xf numFmtId="0" fontId="7" fillId="0" borderId="2" xfId="0" applyFont="1" applyBorder="1" applyAlignment="1">
      <alignment vertical="center"/>
    </xf>
    <xf numFmtId="0" fontId="7" fillId="0" borderId="3" xfId="0" applyFont="1" applyBorder="1" applyAlignment="1">
      <alignment vertical="center"/>
    </xf>
    <xf numFmtId="0" fontId="7" fillId="4" borderId="1" xfId="0" applyFont="1" applyFill="1" applyBorder="1" applyAlignment="1">
      <alignment vertical="center" wrapText="1"/>
    </xf>
    <xf numFmtId="0" fontId="7" fillId="0" borderId="1" xfId="0" applyFont="1" applyFill="1" applyBorder="1" applyAlignment="1">
      <alignment vertical="center" wrapText="1"/>
    </xf>
    <xf numFmtId="0" fontId="10" fillId="0" borderId="1" xfId="0" applyFont="1" applyBorder="1"/>
    <xf numFmtId="0" fontId="11" fillId="0" borderId="0" xfId="0" applyFont="1"/>
    <xf numFmtId="0" fontId="10" fillId="0" borderId="2" xfId="0" applyFont="1" applyBorder="1"/>
    <xf numFmtId="0" fontId="11" fillId="4" borderId="1" xfId="0" applyFont="1" applyFill="1" applyBorder="1"/>
    <xf numFmtId="0" fontId="11" fillId="0" borderId="5" xfId="0" applyFont="1" applyBorder="1"/>
    <xf numFmtId="0" fontId="11" fillId="0" borderId="14" xfId="0" applyFont="1" applyBorder="1"/>
    <xf numFmtId="0" fontId="11" fillId="0" borderId="1" xfId="0" applyFont="1" applyBorder="1"/>
    <xf numFmtId="0" fontId="11" fillId="0" borderId="11" xfId="0" applyFont="1" applyBorder="1"/>
    <xf numFmtId="0" fontId="11" fillId="0" borderId="6" xfId="0" applyFont="1" applyBorder="1"/>
    <xf numFmtId="0" fontId="10" fillId="4" borderId="1" xfId="0" applyFont="1" applyFill="1" applyBorder="1"/>
    <xf numFmtId="0" fontId="10" fillId="4" borderId="1" xfId="0" applyFont="1" applyFill="1" applyBorder="1" applyAlignment="1">
      <alignment vertical="center"/>
    </xf>
    <xf numFmtId="0" fontId="11" fillId="0" borderId="4" xfId="0" applyFont="1" applyBorder="1" applyAlignment="1">
      <alignment horizontal="center" vertical="center"/>
    </xf>
    <xf numFmtId="0" fontId="11" fillId="0" borderId="1" xfId="0" applyFont="1" applyBorder="1" applyAlignment="1">
      <alignment wrapText="1"/>
    </xf>
    <xf numFmtId="0" fontId="11" fillId="0" borderId="6" xfId="0" applyFont="1" applyBorder="1" applyAlignment="1">
      <alignment horizontal="center" vertical="center"/>
    </xf>
    <xf numFmtId="0" fontId="11" fillId="0" borderId="5" xfId="0" applyFont="1" applyBorder="1" applyAlignment="1">
      <alignment wrapText="1"/>
    </xf>
    <xf numFmtId="0" fontId="10" fillId="0" borderId="1" xfId="0" applyFont="1" applyBorder="1" applyAlignment="1">
      <alignment horizontal="center" vertical="center"/>
    </xf>
    <xf numFmtId="0" fontId="11" fillId="0" borderId="5" xfId="0" applyFont="1" applyBorder="1" applyAlignment="1">
      <alignment horizontal="center" vertical="center"/>
    </xf>
    <xf numFmtId="0" fontId="11" fillId="0" borderId="6" xfId="0" applyFont="1" applyBorder="1" applyAlignment="1">
      <alignment wrapText="1"/>
    </xf>
    <xf numFmtId="0" fontId="10" fillId="0" borderId="1" xfId="0" applyFont="1" applyFill="1" applyBorder="1" applyAlignment="1">
      <alignment wrapText="1"/>
    </xf>
    <xf numFmtId="0" fontId="11" fillId="0" borderId="0" xfId="0" applyFont="1" applyFill="1" applyBorder="1"/>
    <xf numFmtId="0" fontId="11" fillId="0" borderId="1" xfId="0" applyFont="1" applyBorder="1" applyAlignment="1">
      <alignment vertical="center"/>
    </xf>
    <xf numFmtId="0" fontId="10" fillId="0" borderId="4" xfId="0" applyFont="1" applyBorder="1"/>
    <xf numFmtId="0" fontId="10" fillId="0" borderId="5" xfId="0" applyFont="1" applyBorder="1"/>
    <xf numFmtId="0" fontId="11" fillId="0" borderId="1" xfId="0" applyFont="1" applyBorder="1" applyAlignment="1">
      <alignment horizontal="center" vertical="center"/>
    </xf>
    <xf numFmtId="0" fontId="11" fillId="0" borderId="0" xfId="0" applyFont="1" applyAlignment="1">
      <alignment horizontal="justify" vertical="center"/>
    </xf>
    <xf numFmtId="0" fontId="11" fillId="0" borderId="0" xfId="0" quotePrefix="1" applyFont="1" applyAlignment="1">
      <alignment horizontal="justify" vertical="center" wrapText="1"/>
    </xf>
    <xf numFmtId="0" fontId="11" fillId="0" borderId="2" xfId="0" applyFont="1" applyBorder="1" applyAlignment="1">
      <alignment wrapText="1"/>
    </xf>
    <xf numFmtId="0" fontId="11" fillId="0" borderId="1" xfId="0" applyFont="1" applyBorder="1" applyAlignment="1">
      <alignment horizontal="justify" vertical="center"/>
    </xf>
    <xf numFmtId="0" fontId="12" fillId="0" borderId="1" xfId="0" applyFont="1" applyBorder="1" applyAlignment="1">
      <alignment horizontal="justify" vertical="center"/>
    </xf>
    <xf numFmtId="0" fontId="12" fillId="0" borderId="1" xfId="0" applyFont="1" applyBorder="1"/>
    <xf numFmtId="0" fontId="11" fillId="0" borderId="0" xfId="0" applyFont="1" applyFill="1" applyBorder="1" applyAlignment="1">
      <alignment horizontal="justify" vertical="center"/>
    </xf>
    <xf numFmtId="0" fontId="11" fillId="4" borderId="0" xfId="0" applyFont="1" applyFill="1"/>
    <xf numFmtId="0" fontId="3" fillId="0" borderId="2" xfId="0" applyFont="1" applyBorder="1"/>
    <xf numFmtId="42" fontId="7" fillId="0" borderId="0" xfId="5" applyFont="1" applyBorder="1" applyAlignment="1">
      <alignment vertical="center"/>
    </xf>
    <xf numFmtId="42" fontId="7" fillId="0" borderId="0" xfId="5" applyFont="1" applyBorder="1"/>
    <xf numFmtId="0" fontId="7" fillId="0" borderId="1" xfId="0" applyFont="1" applyBorder="1" applyAlignment="1">
      <alignment vertical="center" wrapText="1"/>
    </xf>
    <xf numFmtId="0" fontId="13" fillId="3" borderId="1" xfId="0" applyFont="1" applyFill="1" applyBorder="1" applyAlignment="1">
      <alignment horizontal="left"/>
    </xf>
    <xf numFmtId="0" fontId="7" fillId="0" borderId="3" xfId="0" applyFont="1" applyFill="1" applyBorder="1" applyAlignment="1">
      <alignment horizontal="center" vertical="center" wrapText="1"/>
    </xf>
    <xf numFmtId="0" fontId="7" fillId="3" borderId="1" xfId="0" applyFont="1" applyFill="1" applyBorder="1" applyAlignment="1">
      <alignment horizontal="left" vertical="top" wrapText="1"/>
    </xf>
    <xf numFmtId="0" fontId="7" fillId="3" borderId="1" xfId="0" applyFont="1" applyFill="1" applyBorder="1" applyAlignment="1">
      <alignment horizontal="left"/>
    </xf>
    <xf numFmtId="0" fontId="7" fillId="0" borderId="1" xfId="0" applyFont="1" applyBorder="1" applyAlignment="1">
      <alignment horizontal="center"/>
    </xf>
    <xf numFmtId="44" fontId="0" fillId="0" borderId="2" xfId="7" applyFont="1" applyBorder="1" applyAlignment="1">
      <alignment horizontal="center"/>
    </xf>
    <xf numFmtId="44" fontId="0" fillId="0" borderId="3" xfId="7" applyFont="1" applyBorder="1" applyAlignment="1">
      <alignment horizontal="center"/>
    </xf>
    <xf numFmtId="44" fontId="8" fillId="6" borderId="2" xfId="7" applyFont="1" applyFill="1" applyBorder="1" applyAlignment="1">
      <alignment horizontal="center" vertical="center"/>
    </xf>
    <xf numFmtId="44" fontId="8" fillId="6" borderId="3" xfId="7" applyFont="1" applyFill="1" applyBorder="1" applyAlignment="1">
      <alignment horizontal="center" vertical="center"/>
    </xf>
    <xf numFmtId="0" fontId="8" fillId="3" borderId="1" xfId="0" applyFont="1" applyFill="1" applyBorder="1" applyAlignment="1">
      <alignment horizontal="center"/>
    </xf>
    <xf numFmtId="0" fontId="7" fillId="0" borderId="1" xfId="0" applyFont="1" applyFill="1" applyBorder="1" applyAlignment="1">
      <alignment horizontal="left" vertical="center"/>
    </xf>
    <xf numFmtId="0" fontId="7" fillId="0" borderId="1" xfId="0" applyFont="1" applyFill="1" applyBorder="1" applyAlignment="1">
      <alignment horizontal="left"/>
    </xf>
    <xf numFmtId="0" fontId="7" fillId="3" borderId="1" xfId="0" applyFont="1" applyFill="1" applyBorder="1" applyAlignment="1">
      <alignment horizontal="left" vertical="center"/>
    </xf>
    <xf numFmtId="0" fontId="8" fillId="3" borderId="2"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3" xfId="0" applyFont="1" applyFill="1" applyBorder="1" applyAlignment="1">
      <alignment horizontal="center" vertical="center"/>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7" fillId="0" borderId="2" xfId="0" applyFont="1" applyBorder="1" applyAlignment="1">
      <alignment horizontal="center"/>
    </xf>
    <xf numFmtId="0" fontId="7" fillId="0" borderId="7" xfId="0" applyFont="1" applyBorder="1" applyAlignment="1">
      <alignment horizontal="center"/>
    </xf>
    <xf numFmtId="0" fontId="7" fillId="0" borderId="3" xfId="0" applyFont="1" applyBorder="1" applyAlignment="1">
      <alignment horizontal="center"/>
    </xf>
    <xf numFmtId="0" fontId="7" fillId="0" borderId="1" xfId="0" applyFont="1" applyFill="1" applyBorder="1" applyAlignment="1">
      <alignment horizontal="center" vertical="center"/>
    </xf>
    <xf numFmtId="0" fontId="7" fillId="0" borderId="1" xfId="0" applyFont="1" applyBorder="1" applyAlignment="1">
      <alignment horizontal="left"/>
    </xf>
    <xf numFmtId="0" fontId="7" fillId="0" borderId="1" xfId="0" applyFont="1" applyBorder="1" applyAlignment="1">
      <alignment horizontal="center" wrapText="1"/>
    </xf>
    <xf numFmtId="0" fontId="8" fillId="3" borderId="2" xfId="0" applyFont="1" applyFill="1" applyBorder="1" applyAlignment="1">
      <alignment horizontal="center"/>
    </xf>
    <xf numFmtId="0" fontId="8" fillId="3" borderId="7" xfId="0" applyFont="1" applyFill="1" applyBorder="1" applyAlignment="1">
      <alignment horizontal="center"/>
    </xf>
    <xf numFmtId="0" fontId="8" fillId="3" borderId="3" xfId="0" applyFont="1" applyFill="1" applyBorder="1" applyAlignment="1">
      <alignment horizontal="center"/>
    </xf>
    <xf numFmtId="14" fontId="7" fillId="0" borderId="1" xfId="0" applyNumberFormat="1"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7" xfId="0" applyFont="1" applyBorder="1" applyAlignment="1">
      <alignment horizontal="center" vertical="center"/>
    </xf>
    <xf numFmtId="0" fontId="7" fillId="0" borderId="3" xfId="0" applyFont="1" applyBorder="1" applyAlignment="1">
      <alignment horizontal="center" vertical="center"/>
    </xf>
    <xf numFmtId="0" fontId="7" fillId="0" borderId="1" xfId="0" applyFont="1" applyBorder="1" applyAlignment="1">
      <alignment horizontal="center" vertical="top"/>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left" wrapText="1"/>
    </xf>
    <xf numFmtId="0" fontId="8" fillId="0" borderId="1" xfId="0" applyFont="1" applyBorder="1" applyAlignment="1">
      <alignment horizontal="center" wrapText="1"/>
    </xf>
    <xf numFmtId="0" fontId="7" fillId="0" borderId="1" xfId="0" applyFont="1" applyBorder="1" applyAlignment="1">
      <alignment horizontal="center" vertical="center" wrapText="1"/>
    </xf>
    <xf numFmtId="0" fontId="7" fillId="3" borderId="1" xfId="0" applyFont="1" applyFill="1" applyBorder="1" applyAlignment="1">
      <alignment horizontal="left" vertical="center" wrapText="1"/>
    </xf>
    <xf numFmtId="0" fontId="7" fillId="0" borderId="2" xfId="0" applyFont="1" applyBorder="1" applyAlignment="1">
      <alignment horizontal="left"/>
    </xf>
    <xf numFmtId="0" fontId="7" fillId="0" borderId="3" xfId="0" applyFont="1" applyBorder="1" applyAlignment="1">
      <alignment horizontal="left"/>
    </xf>
    <xf numFmtId="0" fontId="4" fillId="0" borderId="2" xfId="0" applyFont="1" applyFill="1" applyBorder="1" applyAlignment="1">
      <alignment horizontal="center"/>
    </xf>
    <xf numFmtId="0" fontId="4" fillId="0" borderId="3" xfId="0" applyFont="1" applyFill="1" applyBorder="1" applyAlignment="1">
      <alignment horizontal="center"/>
    </xf>
    <xf numFmtId="0" fontId="7" fillId="0" borderId="1" xfId="0" applyFont="1" applyBorder="1" applyAlignment="1">
      <alignment horizontal="center" vertical="top" wrapText="1"/>
    </xf>
    <xf numFmtId="0" fontId="7" fillId="3" borderId="1" xfId="0" applyFont="1" applyFill="1" applyBorder="1" applyAlignment="1">
      <alignment horizontal="center"/>
    </xf>
    <xf numFmtId="0" fontId="7" fillId="0" borderId="2" xfId="0" applyFont="1" applyBorder="1" applyAlignment="1">
      <alignment horizontal="center" wrapText="1"/>
    </xf>
    <xf numFmtId="0" fontId="7" fillId="0" borderId="7" xfId="0" applyFont="1" applyBorder="1" applyAlignment="1">
      <alignment horizontal="center" wrapText="1"/>
    </xf>
    <xf numFmtId="0" fontId="7" fillId="0" borderId="3" xfId="0" applyFont="1" applyBorder="1" applyAlignment="1">
      <alignment horizontal="center" wrapText="1"/>
    </xf>
    <xf numFmtId="0" fontId="7" fillId="3" borderId="1" xfId="0" applyFont="1" applyFill="1" applyBorder="1" applyAlignment="1">
      <alignment horizontal="left" vertical="top" wrapText="1"/>
    </xf>
    <xf numFmtId="42" fontId="7" fillId="0" borderId="1" xfId="5" applyFont="1" applyBorder="1" applyAlignment="1">
      <alignment horizontal="center" vertical="top" wrapText="1"/>
    </xf>
    <xf numFmtId="0" fontId="7" fillId="0" borderId="1" xfId="0" applyFont="1" applyFill="1" applyBorder="1" applyAlignment="1">
      <alignment horizontal="left" wrapText="1"/>
    </xf>
    <xf numFmtId="0" fontId="8" fillId="0" borderId="4" xfId="0" applyFont="1" applyBorder="1" applyAlignment="1">
      <alignment horizontal="center"/>
    </xf>
    <xf numFmtId="44" fontId="8" fillId="3" borderId="2" xfId="7" applyFont="1" applyFill="1" applyBorder="1" applyAlignment="1">
      <alignment horizontal="center" vertical="center"/>
    </xf>
    <xf numFmtId="44" fontId="8" fillId="3" borderId="3" xfId="7" applyFont="1" applyFill="1" applyBorder="1" applyAlignment="1">
      <alignment horizontal="center" vertical="center"/>
    </xf>
    <xf numFmtId="0" fontId="8" fillId="3" borderId="1" xfId="0" applyFont="1" applyFill="1" applyBorder="1" applyAlignment="1">
      <alignment horizontal="center" vertical="center" wrapText="1"/>
    </xf>
    <xf numFmtId="0" fontId="8" fillId="3" borderId="1" xfId="0" applyFont="1" applyFill="1" applyBorder="1" applyAlignment="1">
      <alignment horizontal="center" vertical="center"/>
    </xf>
    <xf numFmtId="0" fontId="7" fillId="0" borderId="1" xfId="0" applyFont="1" applyBorder="1" applyAlignment="1">
      <alignment horizontal="left" vertical="center"/>
    </xf>
    <xf numFmtId="0" fontId="7" fillId="0" borderId="1" xfId="0" applyFont="1" applyBorder="1" applyAlignment="1">
      <alignment horizontal="left" vertical="center" wrapText="1"/>
    </xf>
    <xf numFmtId="0" fontId="7" fillId="0" borderId="1" xfId="0" applyFont="1" applyBorder="1" applyAlignment="1">
      <alignment vertical="center"/>
    </xf>
    <xf numFmtId="0" fontId="8" fillId="3" borderId="1" xfId="0" applyFont="1" applyFill="1" applyBorder="1" applyAlignment="1">
      <alignment horizontal="center" wrapText="1"/>
    </xf>
    <xf numFmtId="0" fontId="7" fillId="3" borderId="1" xfId="0" applyFont="1" applyFill="1" applyBorder="1" applyAlignment="1">
      <alignment horizontal="center" wrapText="1"/>
    </xf>
    <xf numFmtId="0" fontId="7" fillId="0" borderId="1" xfId="0" applyFont="1" applyBorder="1" applyAlignment="1">
      <alignment horizontal="left" vertical="top"/>
    </xf>
    <xf numFmtId="0" fontId="7" fillId="0" borderId="1" xfId="0" applyFont="1" applyFill="1" applyBorder="1" applyAlignment="1">
      <alignment horizontal="left" vertical="top"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1" xfId="0" applyFont="1" applyFill="1" applyBorder="1" applyAlignment="1">
      <alignment horizontal="center" vertical="center" wrapText="1"/>
    </xf>
    <xf numFmtId="0" fontId="13" fillId="0" borderId="1" xfId="0" applyFont="1" applyFill="1" applyBorder="1" applyAlignment="1">
      <alignment horizontal="left" vertical="center"/>
    </xf>
    <xf numFmtId="0" fontId="7" fillId="0" borderId="2" xfId="0" applyFont="1" applyBorder="1" applyAlignment="1">
      <alignment horizontal="left" vertical="center" wrapText="1"/>
    </xf>
    <xf numFmtId="0" fontId="7" fillId="0" borderId="7" xfId="0" applyFont="1" applyBorder="1" applyAlignment="1">
      <alignment horizontal="left" vertical="center" wrapText="1"/>
    </xf>
    <xf numFmtId="0" fontId="7" fillId="0" borderId="3" xfId="0" applyFont="1" applyBorder="1" applyAlignment="1">
      <alignment horizontal="left" vertical="center" wrapText="1"/>
    </xf>
    <xf numFmtId="0" fontId="7" fillId="0" borderId="1" xfId="0" applyFont="1" applyBorder="1" applyAlignment="1">
      <alignment vertical="center" wrapText="1"/>
    </xf>
    <xf numFmtId="0" fontId="8" fillId="0" borderId="1" xfId="0" applyFont="1" applyFill="1" applyBorder="1" applyAlignment="1">
      <alignment horizontal="left" vertical="center" wrapText="1"/>
    </xf>
    <xf numFmtId="0" fontId="7" fillId="0" borderId="1" xfId="0" applyFont="1" applyBorder="1" applyAlignment="1">
      <alignment horizontal="left" vertical="top" wrapText="1"/>
    </xf>
    <xf numFmtId="0" fontId="8" fillId="0" borderId="1" xfId="0" applyFont="1" applyFill="1" applyBorder="1" applyAlignment="1">
      <alignment horizontal="left" vertical="center"/>
    </xf>
    <xf numFmtId="0" fontId="0" fillId="0" borderId="0" xfId="0" applyAlignment="1">
      <alignment horizontal="left" vertical="center"/>
    </xf>
    <xf numFmtId="0" fontId="0" fillId="0" borderId="1" xfId="0" applyBorder="1" applyAlignment="1">
      <alignment horizontal="justify" vertical="center" wrapText="1"/>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cellXfs>
  <cellStyles count="8">
    <cellStyle name="Millares 2" xfId="1"/>
    <cellStyle name="Moneda" xfId="7" builtinId="4"/>
    <cellStyle name="Moneda [0]" xfId="5" builtinId="7"/>
    <cellStyle name="Moneda [0] 2" xfId="6"/>
    <cellStyle name="Normal" xfId="0" builtinId="0"/>
    <cellStyle name="Normal 10" xfId="3"/>
    <cellStyle name="Normal 2" xfId="4"/>
    <cellStyle name="Normal 9"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0</xdr:col>
      <xdr:colOff>293688</xdr:colOff>
      <xdr:row>0</xdr:row>
      <xdr:rowOff>0</xdr:rowOff>
    </xdr:from>
    <xdr:to>
      <xdr:col>0</xdr:col>
      <xdr:colOff>3178175</xdr:colOff>
      <xdr:row>0</xdr:row>
      <xdr:rowOff>792163</xdr:rowOff>
    </xdr:to>
    <xdr:pic>
      <xdr:nvPicPr>
        <xdr:cNvPr id="7"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3688" y="0"/>
          <a:ext cx="2884487" cy="7921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468312</xdr:colOff>
      <xdr:row>0</xdr:row>
      <xdr:rowOff>0</xdr:rowOff>
    </xdr:from>
    <xdr:to>
      <xdr:col>5</xdr:col>
      <xdr:colOff>436563</xdr:colOff>
      <xdr:row>0</xdr:row>
      <xdr:rowOff>754063</xdr:rowOff>
    </xdr:to>
    <xdr:pic>
      <xdr:nvPicPr>
        <xdr:cNvPr id="2" name="Imagen 1"/>
        <xdr:cNvPicPr>
          <a:picLocks noChangeAspect="1"/>
        </xdr:cNvPicPr>
      </xdr:nvPicPr>
      <xdr:blipFill rotWithShape="1">
        <a:blip xmlns:r="http://schemas.openxmlformats.org/officeDocument/2006/relationships" r:embed="rId2"/>
        <a:srcRect l="21025" t="14372" r="18569" b="18694"/>
        <a:stretch/>
      </xdr:blipFill>
      <xdr:spPr>
        <a:xfrm>
          <a:off x="8048625" y="0"/>
          <a:ext cx="968376" cy="75406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1</xdr:rowOff>
    </xdr:from>
    <xdr:to>
      <xdr:col>1</xdr:col>
      <xdr:colOff>1086971</xdr:colOff>
      <xdr:row>0</xdr:row>
      <xdr:rowOff>773207</xdr:rowOff>
    </xdr:to>
    <xdr:pic>
      <xdr:nvPicPr>
        <xdr:cNvPr id="5" name="Imagen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
          <a:ext cx="2767853" cy="773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bout:blank"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
      <sheetName val="BD"/>
    </sheetNames>
    <sheetDataSet>
      <sheetData sheetId="0"/>
      <sheetData sheetId="1">
        <row r="21">
          <cell r="A21" t="str">
            <v xml:space="preserve">Si </v>
          </cell>
        </row>
        <row r="22">
          <cell r="A22" t="str">
            <v>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1048343"/>
  <sheetViews>
    <sheetView tabSelected="1" zoomScale="85" zoomScaleNormal="85" zoomScalePageLayoutView="90" workbookViewId="0">
      <selection activeCell="A10" sqref="A10"/>
    </sheetView>
  </sheetViews>
  <sheetFormatPr baseColWidth="10" defaultColWidth="11.42578125" defaultRowHeight="14.25" x14ac:dyDescent="0.2"/>
  <cols>
    <col min="1" max="1" width="54.42578125" style="20" customWidth="1"/>
    <col min="2" max="2" width="23.140625" style="20" customWidth="1"/>
    <col min="3" max="3" width="13.42578125" style="20" customWidth="1"/>
    <col min="4" max="4" width="22.7109375" style="20" customWidth="1"/>
    <col min="5" max="5" width="15" style="20" customWidth="1"/>
    <col min="6" max="6" width="16.28515625" style="20" customWidth="1"/>
    <col min="7" max="7" width="20.42578125" style="24" customWidth="1"/>
    <col min="8" max="8" width="36.42578125" style="24" customWidth="1"/>
    <col min="9" max="11" width="11.42578125" style="24" customWidth="1"/>
    <col min="12" max="12" width="11.28515625" style="24" customWidth="1"/>
    <col min="13" max="13" width="11.42578125" style="20" customWidth="1"/>
    <col min="14" max="16384" width="11.42578125" style="20"/>
  </cols>
  <sheetData>
    <row r="1" spans="1:12" ht="62.25" customHeight="1" x14ac:dyDescent="0.25">
      <c r="A1" s="1"/>
      <c r="B1" s="117" t="s">
        <v>1472</v>
      </c>
      <c r="C1" s="118"/>
      <c r="D1" s="118"/>
      <c r="E1" s="118"/>
      <c r="F1" s="118"/>
    </row>
    <row r="2" spans="1:12" s="21" customFormat="1" ht="15" x14ac:dyDescent="0.25">
      <c r="A2" s="110" t="s">
        <v>258</v>
      </c>
      <c r="B2" s="110"/>
      <c r="C2" s="110"/>
      <c r="D2" s="110"/>
      <c r="E2" s="110"/>
      <c r="F2" s="110"/>
      <c r="G2" s="22"/>
      <c r="H2" s="22"/>
      <c r="I2" s="22"/>
      <c r="J2" s="22"/>
      <c r="K2" s="22"/>
      <c r="L2" s="22"/>
    </row>
    <row r="3" spans="1:12" s="21" customFormat="1" x14ac:dyDescent="0.2">
      <c r="A3" s="36" t="s">
        <v>1492</v>
      </c>
      <c r="B3" s="137"/>
      <c r="C3" s="137"/>
      <c r="D3" s="137"/>
      <c r="E3" s="137"/>
      <c r="F3" s="137"/>
      <c r="G3" s="22"/>
      <c r="H3" s="22"/>
      <c r="I3" s="22"/>
      <c r="J3" s="22"/>
      <c r="K3" s="22"/>
      <c r="L3" s="22"/>
    </row>
    <row r="4" spans="1:12" s="21" customFormat="1" x14ac:dyDescent="0.2">
      <c r="A4" s="36" t="s">
        <v>1493</v>
      </c>
      <c r="B4" s="124"/>
      <c r="C4" s="124"/>
      <c r="D4" s="124"/>
      <c r="E4" s="124"/>
      <c r="F4" s="124"/>
      <c r="G4" s="22"/>
      <c r="H4" s="22"/>
      <c r="I4" s="22"/>
      <c r="J4" s="22"/>
      <c r="K4" s="22"/>
      <c r="L4" s="22"/>
    </row>
    <row r="5" spans="1:12" s="21" customFormat="1" x14ac:dyDescent="0.2">
      <c r="A5" s="35" t="s">
        <v>1532</v>
      </c>
      <c r="B5" s="139"/>
      <c r="C5" s="139"/>
      <c r="D5" s="139"/>
      <c r="E5" s="139"/>
      <c r="F5" s="139"/>
      <c r="G5" s="31"/>
      <c r="H5" s="22"/>
      <c r="I5" s="22"/>
      <c r="J5" s="22"/>
      <c r="K5" s="22"/>
      <c r="L5" s="22"/>
    </row>
    <row r="6" spans="1:12" x14ac:dyDescent="0.2">
      <c r="A6" s="103" t="s">
        <v>1534</v>
      </c>
      <c r="B6" s="105"/>
      <c r="C6" s="105"/>
      <c r="D6" s="105"/>
      <c r="E6" s="105"/>
      <c r="F6" s="105"/>
    </row>
    <row r="7" spans="1:12" ht="28.5" x14ac:dyDescent="0.2">
      <c r="A7" s="37" t="s">
        <v>1433</v>
      </c>
      <c r="B7" s="128"/>
      <c r="C7" s="129"/>
      <c r="D7" s="129"/>
      <c r="E7" s="129"/>
      <c r="F7" s="129"/>
      <c r="G7" s="49"/>
      <c r="H7" s="32"/>
      <c r="I7" s="32"/>
      <c r="J7" s="32"/>
    </row>
    <row r="8" spans="1:12" x14ac:dyDescent="0.2">
      <c r="A8" s="37" t="s">
        <v>1494</v>
      </c>
      <c r="B8" s="130"/>
      <c r="C8" s="131"/>
      <c r="D8" s="131"/>
      <c r="E8" s="131"/>
      <c r="F8" s="132"/>
      <c r="H8" s="32"/>
      <c r="I8" s="32"/>
      <c r="J8" s="32"/>
    </row>
    <row r="9" spans="1:12" x14ac:dyDescent="0.2">
      <c r="A9" s="37" t="s">
        <v>1451</v>
      </c>
      <c r="B9" s="130"/>
      <c r="C9" s="131"/>
      <c r="D9" s="131"/>
      <c r="E9" s="131"/>
      <c r="F9" s="132"/>
      <c r="H9" s="32"/>
      <c r="I9" s="32"/>
      <c r="J9" s="32"/>
    </row>
    <row r="10" spans="1:12" x14ac:dyDescent="0.2">
      <c r="A10" s="38" t="s">
        <v>1495</v>
      </c>
      <c r="B10" s="105"/>
      <c r="C10" s="105"/>
      <c r="D10" s="105"/>
      <c r="E10" s="105"/>
      <c r="F10" s="105"/>
    </row>
    <row r="11" spans="1:12" x14ac:dyDescent="0.2">
      <c r="A11" s="37" t="s">
        <v>1501</v>
      </c>
      <c r="B11" s="105"/>
      <c r="C11" s="105"/>
      <c r="D11" s="105"/>
      <c r="E11" s="105"/>
      <c r="F11" s="105"/>
    </row>
    <row r="12" spans="1:12" x14ac:dyDescent="0.2">
      <c r="A12" s="37" t="s">
        <v>1496</v>
      </c>
      <c r="B12" s="105"/>
      <c r="C12" s="105"/>
      <c r="D12" s="105"/>
      <c r="E12" s="105"/>
      <c r="F12" s="105"/>
    </row>
    <row r="13" spans="1:12" ht="28.5" x14ac:dyDescent="0.2">
      <c r="A13" s="37" t="s">
        <v>1497</v>
      </c>
      <c r="B13" s="105"/>
      <c r="C13" s="105"/>
      <c r="D13" s="105"/>
      <c r="E13" s="105"/>
      <c r="F13" s="105"/>
    </row>
    <row r="14" spans="1:12" x14ac:dyDescent="0.2">
      <c r="A14" s="39" t="s">
        <v>1498</v>
      </c>
      <c r="B14" s="119"/>
      <c r="C14" s="120"/>
      <c r="D14" s="120"/>
      <c r="E14" s="120"/>
      <c r="F14" s="121"/>
    </row>
    <row r="15" spans="1:12" ht="28.5" x14ac:dyDescent="0.2">
      <c r="A15" s="37" t="s">
        <v>1499</v>
      </c>
      <c r="B15" s="105"/>
      <c r="C15" s="105"/>
      <c r="D15" s="105"/>
      <c r="E15" s="105"/>
      <c r="F15" s="105"/>
    </row>
    <row r="16" spans="1:12" x14ac:dyDescent="0.2">
      <c r="A16" s="37" t="s">
        <v>1500</v>
      </c>
      <c r="B16" s="105"/>
      <c r="C16" s="105"/>
      <c r="D16" s="105"/>
      <c r="E16" s="105"/>
      <c r="F16" s="105"/>
    </row>
    <row r="17" spans="1:12" s="52" customFormat="1" ht="12.75" customHeight="1" x14ac:dyDescent="0.25">
      <c r="A17" s="51" t="s">
        <v>1373</v>
      </c>
      <c r="B17" s="61"/>
      <c r="C17" s="51" t="s">
        <v>1422</v>
      </c>
      <c r="D17" s="61"/>
      <c r="E17" s="51" t="s">
        <v>1421</v>
      </c>
      <c r="F17" s="62"/>
      <c r="G17" s="25"/>
      <c r="H17" s="25"/>
      <c r="I17" s="25"/>
      <c r="J17" s="25"/>
      <c r="K17" s="25"/>
      <c r="L17" s="25"/>
    </row>
    <row r="18" spans="1:12" ht="15" x14ac:dyDescent="0.25">
      <c r="A18" s="110" t="s">
        <v>1452</v>
      </c>
      <c r="B18" s="110"/>
      <c r="C18" s="110"/>
      <c r="D18" s="110"/>
      <c r="E18" s="110"/>
      <c r="F18" s="110"/>
    </row>
    <row r="19" spans="1:12" ht="36" customHeight="1" x14ac:dyDescent="0.2">
      <c r="A19" s="133"/>
      <c r="B19" s="133"/>
      <c r="C19" s="133"/>
      <c r="D19" s="133"/>
      <c r="E19" s="133"/>
      <c r="F19" s="133"/>
    </row>
    <row r="20" spans="1:12" ht="15" x14ac:dyDescent="0.25">
      <c r="A20" s="110" t="s">
        <v>1374</v>
      </c>
      <c r="B20" s="110"/>
      <c r="C20" s="110"/>
      <c r="D20" s="110"/>
      <c r="E20" s="110"/>
      <c r="F20" s="110"/>
    </row>
    <row r="21" spans="1:12" ht="23.25" customHeight="1" x14ac:dyDescent="0.2">
      <c r="A21" s="133"/>
      <c r="B21" s="133"/>
      <c r="C21" s="133"/>
      <c r="D21" s="133"/>
      <c r="E21" s="133"/>
      <c r="F21" s="133"/>
    </row>
    <row r="22" spans="1:12" ht="15" x14ac:dyDescent="0.25">
      <c r="A22" s="125" t="s">
        <v>1510</v>
      </c>
      <c r="B22" s="126"/>
      <c r="C22" s="126"/>
      <c r="D22" s="126"/>
      <c r="E22" s="126"/>
      <c r="F22" s="127"/>
    </row>
    <row r="23" spans="1:12" x14ac:dyDescent="0.2">
      <c r="A23" s="40" t="s">
        <v>1511</v>
      </c>
      <c r="B23" s="124"/>
      <c r="C23" s="124"/>
      <c r="D23" s="124"/>
      <c r="E23" s="124"/>
      <c r="F23" s="124"/>
    </row>
    <row r="24" spans="1:12" x14ac:dyDescent="0.2">
      <c r="A24" s="40" t="s">
        <v>1512</v>
      </c>
      <c r="B24" s="147"/>
      <c r="C24" s="148"/>
      <c r="D24" s="148"/>
      <c r="E24" s="148"/>
      <c r="F24" s="149"/>
    </row>
    <row r="25" spans="1:12" x14ac:dyDescent="0.2">
      <c r="A25" s="40" t="s">
        <v>1513</v>
      </c>
      <c r="B25" s="147"/>
      <c r="C25" s="148"/>
      <c r="D25" s="148"/>
      <c r="E25" s="148"/>
      <c r="F25" s="149"/>
    </row>
    <row r="26" spans="1:12" x14ac:dyDescent="0.2">
      <c r="A26" s="40" t="s">
        <v>16</v>
      </c>
      <c r="B26" s="141"/>
      <c r="C26" s="142"/>
      <c r="D26" s="38" t="s">
        <v>1441</v>
      </c>
      <c r="E26" s="143"/>
      <c r="F26" s="144"/>
    </row>
    <row r="27" spans="1:12" x14ac:dyDescent="0.2">
      <c r="A27" s="40" t="s">
        <v>1502</v>
      </c>
      <c r="B27" s="119"/>
      <c r="C27" s="120"/>
      <c r="D27" s="120"/>
      <c r="E27" s="120"/>
      <c r="F27" s="121"/>
    </row>
    <row r="28" spans="1:12" ht="17.100000000000001" customHeight="1" x14ac:dyDescent="0.25">
      <c r="A28" s="37" t="s">
        <v>17</v>
      </c>
      <c r="B28" s="138"/>
      <c r="C28" s="138"/>
      <c r="D28" s="138"/>
      <c r="E28" s="138"/>
      <c r="F28" s="138"/>
    </row>
    <row r="29" spans="1:12" ht="17.100000000000001" customHeight="1" x14ac:dyDescent="0.25">
      <c r="A29" s="37" t="s">
        <v>1343</v>
      </c>
      <c r="B29" s="138"/>
      <c r="C29" s="138"/>
      <c r="D29" s="138"/>
      <c r="E29" s="138"/>
      <c r="F29" s="138"/>
    </row>
    <row r="30" spans="1:12" x14ac:dyDescent="0.2">
      <c r="A30" s="113" t="s">
        <v>1375</v>
      </c>
      <c r="B30" s="41" t="s">
        <v>1503</v>
      </c>
      <c r="C30" s="146" t="s">
        <v>247</v>
      </c>
      <c r="D30" s="146"/>
      <c r="E30" s="146" t="s">
        <v>248</v>
      </c>
      <c r="F30" s="146"/>
      <c r="G30" s="33"/>
      <c r="H30" s="33"/>
      <c r="I30" s="33"/>
    </row>
    <row r="31" spans="1:12" x14ac:dyDescent="0.2">
      <c r="A31" s="113"/>
      <c r="B31" s="37" t="s">
        <v>1345</v>
      </c>
      <c r="C31" s="105"/>
      <c r="D31" s="105"/>
      <c r="E31" s="105"/>
      <c r="F31" s="105"/>
      <c r="G31" s="22"/>
    </row>
    <row r="32" spans="1:12" ht="28.5" x14ac:dyDescent="0.2">
      <c r="A32" s="113"/>
      <c r="B32" s="37" t="s">
        <v>271</v>
      </c>
      <c r="C32" s="105"/>
      <c r="D32" s="105"/>
      <c r="E32" s="105"/>
      <c r="F32" s="105"/>
      <c r="G32" s="22"/>
    </row>
    <row r="33" spans="1:7" x14ac:dyDescent="0.2">
      <c r="A33" s="113"/>
      <c r="B33" s="37" t="s">
        <v>249</v>
      </c>
      <c r="C33" s="105"/>
      <c r="D33" s="105"/>
      <c r="E33" s="105"/>
      <c r="F33" s="105"/>
      <c r="G33" s="22"/>
    </row>
    <row r="34" spans="1:7" x14ac:dyDescent="0.2">
      <c r="A34" s="113"/>
      <c r="B34" s="37" t="s">
        <v>1376</v>
      </c>
      <c r="C34" s="105"/>
      <c r="D34" s="105"/>
      <c r="E34" s="105" t="s">
        <v>1344</v>
      </c>
      <c r="F34" s="105"/>
      <c r="G34" s="22"/>
    </row>
    <row r="35" spans="1:7" ht="13.5" customHeight="1" x14ac:dyDescent="0.2">
      <c r="A35" s="113"/>
      <c r="B35" s="37" t="s">
        <v>1377</v>
      </c>
      <c r="C35" s="105"/>
      <c r="D35" s="105"/>
      <c r="E35" s="105"/>
      <c r="F35" s="105"/>
      <c r="G35" s="22"/>
    </row>
    <row r="36" spans="1:7" ht="15" customHeight="1" x14ac:dyDescent="0.25">
      <c r="A36" s="110" t="s">
        <v>250</v>
      </c>
      <c r="B36" s="110"/>
      <c r="C36" s="110"/>
      <c r="D36" s="110"/>
      <c r="E36" s="110"/>
      <c r="F36" s="110"/>
      <c r="G36" s="22"/>
    </row>
    <row r="37" spans="1:7" ht="19.5" customHeight="1" x14ac:dyDescent="0.2">
      <c r="A37" s="134"/>
      <c r="B37" s="135"/>
      <c r="C37" s="135"/>
      <c r="D37" s="135"/>
      <c r="E37" s="135"/>
      <c r="F37" s="136"/>
      <c r="G37" s="22"/>
    </row>
    <row r="38" spans="1:7" ht="15.95" customHeight="1" x14ac:dyDescent="0.25">
      <c r="A38" s="110" t="s">
        <v>1416</v>
      </c>
      <c r="B38" s="110"/>
      <c r="C38" s="110"/>
      <c r="D38" s="110"/>
      <c r="E38" s="110"/>
      <c r="F38" s="110"/>
    </row>
    <row r="39" spans="1:7" ht="24.75" customHeight="1" x14ac:dyDescent="0.2">
      <c r="A39" s="129"/>
      <c r="B39" s="129"/>
      <c r="C39" s="129"/>
      <c r="D39" s="129"/>
      <c r="E39" s="129"/>
      <c r="F39" s="129"/>
    </row>
    <row r="40" spans="1:7" ht="15" x14ac:dyDescent="0.25">
      <c r="A40" s="110" t="s">
        <v>1346</v>
      </c>
      <c r="B40" s="110"/>
      <c r="C40" s="110"/>
      <c r="D40" s="110"/>
      <c r="E40" s="110"/>
      <c r="F40" s="110"/>
    </row>
    <row r="41" spans="1:7" ht="32.25" customHeight="1" x14ac:dyDescent="0.2">
      <c r="A41" s="145"/>
      <c r="B41" s="145"/>
      <c r="C41" s="145"/>
      <c r="D41" s="145"/>
      <c r="E41" s="145"/>
      <c r="F41" s="145"/>
    </row>
    <row r="42" spans="1:7" ht="15" x14ac:dyDescent="0.25">
      <c r="A42" s="110" t="s">
        <v>1347</v>
      </c>
      <c r="B42" s="110"/>
      <c r="C42" s="110"/>
      <c r="D42" s="110"/>
      <c r="E42" s="110"/>
      <c r="F42" s="110"/>
    </row>
    <row r="43" spans="1:7" ht="15" x14ac:dyDescent="0.25">
      <c r="A43" s="110" t="s">
        <v>1348</v>
      </c>
      <c r="B43" s="110"/>
      <c r="C43" s="110"/>
      <c r="D43" s="110"/>
      <c r="E43" s="110"/>
      <c r="F43" s="110"/>
    </row>
    <row r="44" spans="1:7" x14ac:dyDescent="0.2">
      <c r="A44" s="113" t="s">
        <v>1514</v>
      </c>
      <c r="B44" s="113"/>
      <c r="C44" s="113"/>
      <c r="D44" s="113"/>
      <c r="E44" s="113"/>
      <c r="F44" s="113"/>
    </row>
    <row r="45" spans="1:7" x14ac:dyDescent="0.2">
      <c r="A45" s="129"/>
      <c r="B45" s="129"/>
      <c r="C45" s="129"/>
      <c r="D45" s="129"/>
      <c r="E45" s="129"/>
      <c r="F45" s="129"/>
    </row>
    <row r="46" spans="1:7" x14ac:dyDescent="0.2">
      <c r="A46" s="104" t="s">
        <v>1349</v>
      </c>
      <c r="B46" s="104"/>
      <c r="C46" s="104"/>
      <c r="D46" s="104"/>
      <c r="E46" s="104"/>
      <c r="F46" s="104"/>
    </row>
    <row r="47" spans="1:7" x14ac:dyDescent="0.2">
      <c r="A47" s="129"/>
      <c r="B47" s="129"/>
      <c r="C47" s="129"/>
      <c r="D47" s="129"/>
      <c r="E47" s="129"/>
      <c r="F47" s="129"/>
    </row>
    <row r="48" spans="1:7" x14ac:dyDescent="0.2">
      <c r="A48" s="104" t="s">
        <v>1367</v>
      </c>
      <c r="B48" s="104"/>
      <c r="C48" s="104"/>
      <c r="D48" s="105"/>
      <c r="E48" s="105"/>
      <c r="F48" s="105"/>
    </row>
    <row r="49" spans="1:9" ht="28.5" customHeight="1" x14ac:dyDescent="0.2">
      <c r="A49" s="140" t="s">
        <v>42</v>
      </c>
      <c r="B49" s="140"/>
      <c r="C49" s="140"/>
      <c r="D49" s="105"/>
      <c r="E49" s="105"/>
      <c r="F49" s="105"/>
      <c r="H49" s="33"/>
      <c r="I49" s="33"/>
    </row>
    <row r="50" spans="1:9" x14ac:dyDescent="0.2">
      <c r="A50" s="104" t="s">
        <v>1350</v>
      </c>
      <c r="B50" s="104"/>
      <c r="C50" s="104"/>
      <c r="D50" s="105"/>
      <c r="E50" s="105"/>
      <c r="F50" s="105"/>
      <c r="H50" s="33"/>
      <c r="I50" s="33"/>
    </row>
    <row r="51" spans="1:9" x14ac:dyDescent="0.2">
      <c r="A51" s="104" t="s">
        <v>1351</v>
      </c>
      <c r="B51" s="104"/>
      <c r="C51" s="104"/>
      <c r="D51" s="105"/>
      <c r="E51" s="105"/>
      <c r="F51" s="105"/>
      <c r="H51" s="33"/>
      <c r="I51" s="33"/>
    </row>
    <row r="52" spans="1:9" ht="18.75" customHeight="1" x14ac:dyDescent="0.2">
      <c r="A52" s="150" t="s">
        <v>1459</v>
      </c>
      <c r="B52" s="150"/>
      <c r="C52" s="150"/>
      <c r="D52" s="105"/>
      <c r="E52" s="105"/>
      <c r="F52" s="105"/>
    </row>
    <row r="53" spans="1:9" x14ac:dyDescent="0.2">
      <c r="A53" s="104" t="s">
        <v>1491</v>
      </c>
      <c r="B53" s="104"/>
      <c r="C53" s="104"/>
      <c r="D53" s="105"/>
      <c r="E53" s="105"/>
      <c r="F53" s="105"/>
    </row>
    <row r="54" spans="1:9" x14ac:dyDescent="0.2">
      <c r="A54" s="104" t="s">
        <v>1504</v>
      </c>
      <c r="B54" s="104"/>
      <c r="C54" s="104"/>
      <c r="D54" s="105"/>
      <c r="E54" s="105"/>
      <c r="F54" s="105"/>
    </row>
    <row r="55" spans="1:9" ht="15" x14ac:dyDescent="0.25">
      <c r="A55" s="110" t="s">
        <v>1360</v>
      </c>
      <c r="B55" s="110"/>
      <c r="C55" s="110"/>
      <c r="D55" s="110"/>
      <c r="E55" s="110"/>
      <c r="F55" s="110"/>
    </row>
    <row r="56" spans="1:9" x14ac:dyDescent="0.2">
      <c r="A56" s="104" t="s">
        <v>1505</v>
      </c>
      <c r="B56" s="104"/>
      <c r="C56" s="104"/>
      <c r="D56" s="105"/>
      <c r="E56" s="105"/>
      <c r="F56" s="105"/>
    </row>
    <row r="57" spans="1:9" x14ac:dyDescent="0.2">
      <c r="A57" s="113" t="s">
        <v>1455</v>
      </c>
      <c r="B57" s="113"/>
      <c r="C57" s="113"/>
      <c r="D57" s="105"/>
      <c r="E57" s="105"/>
      <c r="F57" s="105"/>
    </row>
    <row r="58" spans="1:9" x14ac:dyDescent="0.2">
      <c r="A58" s="113" t="s">
        <v>1506</v>
      </c>
      <c r="B58" s="113"/>
      <c r="C58" s="113"/>
      <c r="D58" s="105"/>
      <c r="E58" s="105"/>
      <c r="F58" s="105"/>
    </row>
    <row r="59" spans="1:9" x14ac:dyDescent="0.2">
      <c r="A59" s="113" t="s">
        <v>1455</v>
      </c>
      <c r="B59" s="113"/>
      <c r="C59" s="113"/>
      <c r="D59" s="105"/>
      <c r="E59" s="105"/>
      <c r="F59" s="105"/>
    </row>
    <row r="60" spans="1:9" x14ac:dyDescent="0.2">
      <c r="A60" s="140" t="s">
        <v>1507</v>
      </c>
      <c r="B60" s="140"/>
      <c r="C60" s="140"/>
      <c r="D60" s="129"/>
      <c r="E60" s="129"/>
      <c r="F60" s="129"/>
    </row>
    <row r="61" spans="1:9" x14ac:dyDescent="0.2">
      <c r="A61" s="150" t="s">
        <v>1459</v>
      </c>
      <c r="B61" s="150"/>
      <c r="C61" s="150"/>
      <c r="D61" s="105"/>
      <c r="E61" s="105"/>
      <c r="F61" s="105"/>
    </row>
    <row r="62" spans="1:9" ht="15" x14ac:dyDescent="0.25">
      <c r="A62" s="110" t="s">
        <v>1361</v>
      </c>
      <c r="B62" s="110"/>
      <c r="C62" s="110"/>
      <c r="D62" s="110"/>
      <c r="E62" s="110"/>
      <c r="F62" s="110"/>
    </row>
    <row r="63" spans="1:9" x14ac:dyDescent="0.2">
      <c r="A63" s="123" t="s">
        <v>1515</v>
      </c>
      <c r="B63" s="123"/>
      <c r="C63" s="123"/>
      <c r="D63" s="105"/>
      <c r="E63" s="105"/>
      <c r="F63" s="105"/>
    </row>
    <row r="64" spans="1:9" ht="15" x14ac:dyDescent="0.25">
      <c r="A64" s="110" t="s">
        <v>1362</v>
      </c>
      <c r="B64" s="110"/>
      <c r="C64" s="110"/>
      <c r="D64" s="110"/>
      <c r="E64" s="110"/>
      <c r="F64" s="110"/>
    </row>
    <row r="65" spans="1:12" s="52" customFormat="1" ht="17.25" customHeight="1" x14ac:dyDescent="0.25">
      <c r="A65" s="111" t="s">
        <v>1444</v>
      </c>
      <c r="B65" s="111"/>
      <c r="C65" s="111"/>
      <c r="D65" s="122"/>
      <c r="E65" s="122"/>
      <c r="F65" s="122"/>
      <c r="G65" s="98"/>
      <c r="H65" s="25"/>
      <c r="I65" s="25"/>
      <c r="J65" s="25"/>
      <c r="K65" s="25"/>
      <c r="L65" s="25"/>
    </row>
    <row r="66" spans="1:12" ht="15" x14ac:dyDescent="0.25">
      <c r="A66" s="110" t="s">
        <v>1417</v>
      </c>
      <c r="B66" s="110"/>
      <c r="C66" s="110"/>
      <c r="D66" s="110"/>
      <c r="E66" s="110"/>
      <c r="F66" s="110"/>
      <c r="G66" s="99"/>
    </row>
    <row r="67" spans="1:12" x14ac:dyDescent="0.2">
      <c r="A67" s="152" t="s">
        <v>1462</v>
      </c>
      <c r="B67" s="152"/>
      <c r="C67" s="152"/>
      <c r="D67" s="105"/>
      <c r="E67" s="105"/>
      <c r="F67" s="105"/>
    </row>
    <row r="68" spans="1:12" x14ac:dyDescent="0.2">
      <c r="A68" s="112" t="s">
        <v>251</v>
      </c>
      <c r="B68" s="112"/>
      <c r="C68" s="112"/>
      <c r="D68" s="105"/>
      <c r="E68" s="105"/>
      <c r="F68" s="105"/>
    </row>
    <row r="69" spans="1:12" x14ac:dyDescent="0.2">
      <c r="A69" s="152" t="s">
        <v>1463</v>
      </c>
      <c r="B69" s="152"/>
      <c r="C69" s="152"/>
      <c r="D69" s="105"/>
      <c r="E69" s="105"/>
      <c r="F69" s="105"/>
    </row>
    <row r="70" spans="1:12" x14ac:dyDescent="0.2">
      <c r="A70" s="112" t="s">
        <v>251</v>
      </c>
      <c r="B70" s="112"/>
      <c r="C70" s="112"/>
      <c r="D70" s="105"/>
      <c r="E70" s="105"/>
      <c r="F70" s="105"/>
    </row>
    <row r="71" spans="1:12" ht="15" x14ac:dyDescent="0.25">
      <c r="A71" s="110" t="s">
        <v>1450</v>
      </c>
      <c r="B71" s="110"/>
      <c r="C71" s="110"/>
      <c r="D71" s="110"/>
      <c r="E71" s="110"/>
      <c r="F71" s="110"/>
    </row>
    <row r="72" spans="1:12" ht="15" x14ac:dyDescent="0.25">
      <c r="A72" s="153" t="s">
        <v>135</v>
      </c>
      <c r="B72" s="153"/>
      <c r="C72" s="153"/>
      <c r="D72" s="153"/>
      <c r="E72" s="153"/>
      <c r="F72" s="153"/>
    </row>
    <row r="73" spans="1:12" ht="15" x14ac:dyDescent="0.2">
      <c r="A73" s="114" t="s">
        <v>1466</v>
      </c>
      <c r="B73" s="115"/>
      <c r="C73" s="115"/>
      <c r="D73" s="115"/>
      <c r="E73" s="115"/>
      <c r="F73" s="116"/>
    </row>
    <row r="74" spans="1:12" ht="14.25" customHeight="1" x14ac:dyDescent="0.2">
      <c r="A74" s="157" t="s">
        <v>1369</v>
      </c>
      <c r="B74" s="157" t="s">
        <v>1428</v>
      </c>
      <c r="C74" s="157" t="s">
        <v>1370</v>
      </c>
      <c r="D74" s="156" t="s">
        <v>1464</v>
      </c>
      <c r="E74" s="157" t="s">
        <v>1465</v>
      </c>
      <c r="F74" s="157"/>
      <c r="J74" s="20"/>
      <c r="K74" s="20"/>
      <c r="L74" s="20"/>
    </row>
    <row r="75" spans="1:12" ht="15" customHeight="1" x14ac:dyDescent="0.2">
      <c r="A75" s="157"/>
      <c r="B75" s="157"/>
      <c r="C75" s="157"/>
      <c r="D75" s="156"/>
      <c r="E75" s="157"/>
      <c r="F75" s="157"/>
      <c r="J75" s="20"/>
      <c r="K75" s="20"/>
      <c r="L75" s="20"/>
    </row>
    <row r="76" spans="1:12" ht="15" x14ac:dyDescent="0.25">
      <c r="A76" s="55" t="s">
        <v>1468</v>
      </c>
      <c r="B76" s="56"/>
      <c r="C76" s="56"/>
      <c r="D76" s="57">
        <f>SUM(D77:D81)</f>
        <v>0</v>
      </c>
      <c r="E76" s="108">
        <f>SUM(E77:F81)</f>
        <v>0</v>
      </c>
      <c r="F76" s="109"/>
      <c r="J76" s="20"/>
      <c r="K76" s="20"/>
      <c r="L76" s="20"/>
    </row>
    <row r="77" spans="1:12" ht="15" x14ac:dyDescent="0.25">
      <c r="A77" s="34"/>
      <c r="B77" s="1"/>
      <c r="C77" s="1"/>
      <c r="D77" s="58"/>
      <c r="E77" s="106">
        <f t="shared" ref="E77:E93" si="0">+C77*D77</f>
        <v>0</v>
      </c>
      <c r="F77" s="107"/>
      <c r="J77" s="20"/>
      <c r="K77" s="20"/>
      <c r="L77" s="20"/>
    </row>
    <row r="78" spans="1:12" ht="15" x14ac:dyDescent="0.25">
      <c r="A78" s="34"/>
      <c r="B78" s="1"/>
      <c r="C78" s="1"/>
      <c r="D78" s="58"/>
      <c r="E78" s="106">
        <f t="shared" si="0"/>
        <v>0</v>
      </c>
      <c r="F78" s="107"/>
      <c r="J78" s="20"/>
      <c r="K78" s="20"/>
      <c r="L78" s="20"/>
    </row>
    <row r="79" spans="1:12" ht="15" x14ac:dyDescent="0.25">
      <c r="A79" s="34"/>
      <c r="B79" s="1"/>
      <c r="C79" s="1"/>
      <c r="D79" s="58"/>
      <c r="E79" s="106">
        <f t="shared" si="0"/>
        <v>0</v>
      </c>
      <c r="F79" s="107"/>
      <c r="J79" s="20"/>
      <c r="K79" s="20"/>
      <c r="L79" s="20"/>
    </row>
    <row r="80" spans="1:12" ht="15" x14ac:dyDescent="0.25">
      <c r="A80" s="34"/>
      <c r="B80" s="1"/>
      <c r="C80" s="1"/>
      <c r="D80" s="58"/>
      <c r="E80" s="106">
        <f t="shared" si="0"/>
        <v>0</v>
      </c>
      <c r="F80" s="107"/>
      <c r="J80" s="20"/>
      <c r="K80" s="20"/>
      <c r="L80" s="20"/>
    </row>
    <row r="81" spans="1:12" ht="15" x14ac:dyDescent="0.25">
      <c r="A81" s="34"/>
      <c r="B81" s="1"/>
      <c r="C81" s="1"/>
      <c r="D81" s="58"/>
      <c r="E81" s="106">
        <f t="shared" si="0"/>
        <v>0</v>
      </c>
      <c r="F81" s="107"/>
      <c r="J81" s="20"/>
      <c r="K81" s="20"/>
      <c r="L81" s="20"/>
    </row>
    <row r="82" spans="1:12" ht="15" x14ac:dyDescent="0.25">
      <c r="A82" s="55" t="s">
        <v>1467</v>
      </c>
      <c r="B82" s="56"/>
      <c r="C82" s="56"/>
      <c r="D82" s="57">
        <f>SUM(D83:D87)</f>
        <v>0</v>
      </c>
      <c r="E82" s="108">
        <f>SUM(E83:F87)</f>
        <v>0</v>
      </c>
      <c r="F82" s="109"/>
      <c r="J82" s="20"/>
      <c r="K82" s="20"/>
      <c r="L82" s="20"/>
    </row>
    <row r="83" spans="1:12" ht="15" x14ac:dyDescent="0.25">
      <c r="A83" s="34"/>
      <c r="B83" s="1"/>
      <c r="C83" s="1"/>
      <c r="D83" s="58"/>
      <c r="E83" s="106">
        <f t="shared" ref="E83:E87" si="1">+C83*D83</f>
        <v>0</v>
      </c>
      <c r="F83" s="107"/>
      <c r="J83" s="20"/>
      <c r="K83" s="20"/>
      <c r="L83" s="20"/>
    </row>
    <row r="84" spans="1:12" ht="15" x14ac:dyDescent="0.25">
      <c r="A84" s="34"/>
      <c r="B84" s="1"/>
      <c r="C84" s="1"/>
      <c r="D84" s="58"/>
      <c r="E84" s="106">
        <f t="shared" si="1"/>
        <v>0</v>
      </c>
      <c r="F84" s="107"/>
      <c r="J84" s="20"/>
      <c r="K84" s="20"/>
      <c r="L84" s="20"/>
    </row>
    <row r="85" spans="1:12" ht="15" x14ac:dyDescent="0.25">
      <c r="A85" s="34"/>
      <c r="B85" s="1"/>
      <c r="C85" s="1"/>
      <c r="D85" s="58"/>
      <c r="E85" s="106">
        <f t="shared" si="1"/>
        <v>0</v>
      </c>
      <c r="F85" s="107"/>
      <c r="J85" s="20"/>
      <c r="K85" s="20"/>
      <c r="L85" s="20"/>
    </row>
    <row r="86" spans="1:12" ht="15" x14ac:dyDescent="0.25">
      <c r="A86" s="34"/>
      <c r="B86" s="1"/>
      <c r="C86" s="1"/>
      <c r="D86" s="58"/>
      <c r="E86" s="106">
        <f t="shared" si="1"/>
        <v>0</v>
      </c>
      <c r="F86" s="107"/>
      <c r="J86" s="20"/>
      <c r="K86" s="20"/>
      <c r="L86" s="20"/>
    </row>
    <row r="87" spans="1:12" ht="15" x14ac:dyDescent="0.25">
      <c r="A87" s="34"/>
      <c r="B87" s="1"/>
      <c r="C87" s="1"/>
      <c r="D87" s="58"/>
      <c r="E87" s="106">
        <f t="shared" si="1"/>
        <v>0</v>
      </c>
      <c r="F87" s="107"/>
      <c r="J87" s="20"/>
      <c r="K87" s="20"/>
      <c r="L87" s="20"/>
    </row>
    <row r="88" spans="1:12" ht="15" x14ac:dyDescent="0.25">
      <c r="A88" s="55" t="s">
        <v>1408</v>
      </c>
      <c r="B88" s="56"/>
      <c r="C88" s="56"/>
      <c r="D88" s="57">
        <f>SUM(D89:D93)</f>
        <v>0</v>
      </c>
      <c r="E88" s="108">
        <f>SUM(E89:F93)</f>
        <v>0</v>
      </c>
      <c r="F88" s="109"/>
      <c r="J88" s="20"/>
      <c r="K88" s="20"/>
      <c r="L88" s="20"/>
    </row>
    <row r="89" spans="1:12" ht="15" x14ac:dyDescent="0.25">
      <c r="A89" s="34"/>
      <c r="B89" s="1"/>
      <c r="C89" s="1"/>
      <c r="D89" s="58"/>
      <c r="E89" s="106">
        <f t="shared" si="0"/>
        <v>0</v>
      </c>
      <c r="F89" s="107"/>
      <c r="J89" s="20"/>
      <c r="K89" s="20"/>
      <c r="L89" s="20"/>
    </row>
    <row r="90" spans="1:12" ht="15" x14ac:dyDescent="0.25">
      <c r="A90" s="34"/>
      <c r="B90" s="1"/>
      <c r="C90" s="1"/>
      <c r="D90" s="58"/>
      <c r="E90" s="106">
        <f>+C90*D90</f>
        <v>0</v>
      </c>
      <c r="F90" s="107"/>
      <c r="J90" s="20"/>
      <c r="K90" s="20"/>
      <c r="L90" s="20"/>
    </row>
    <row r="91" spans="1:12" ht="15" x14ac:dyDescent="0.25">
      <c r="A91" s="34"/>
      <c r="B91" s="1"/>
      <c r="C91" s="1"/>
      <c r="D91" s="58"/>
      <c r="E91" s="106">
        <f t="shared" si="0"/>
        <v>0</v>
      </c>
      <c r="F91" s="107"/>
      <c r="J91" s="20"/>
      <c r="K91" s="20"/>
      <c r="L91" s="20"/>
    </row>
    <row r="92" spans="1:12" ht="15" x14ac:dyDescent="0.25">
      <c r="A92" s="34"/>
      <c r="B92" s="1"/>
      <c r="C92" s="1"/>
      <c r="D92" s="58"/>
      <c r="E92" s="106">
        <f t="shared" si="0"/>
        <v>0</v>
      </c>
      <c r="F92" s="107"/>
      <c r="J92" s="20"/>
      <c r="K92" s="20"/>
      <c r="L92" s="20"/>
    </row>
    <row r="93" spans="1:12" ht="15" x14ac:dyDescent="0.25">
      <c r="A93" s="34"/>
      <c r="B93" s="1"/>
      <c r="C93" s="1"/>
      <c r="D93" s="58"/>
      <c r="E93" s="106">
        <f t="shared" si="0"/>
        <v>0</v>
      </c>
      <c r="F93" s="107"/>
      <c r="J93" s="20"/>
      <c r="K93" s="20"/>
      <c r="L93" s="20"/>
    </row>
    <row r="94" spans="1:12" ht="15" x14ac:dyDescent="0.25">
      <c r="A94" s="55" t="s">
        <v>1418</v>
      </c>
      <c r="B94" s="56"/>
      <c r="C94" s="56"/>
      <c r="D94" s="57">
        <f>SUM(D95:D97)</f>
        <v>0</v>
      </c>
      <c r="E94" s="108">
        <f>SUM(E95:F97)</f>
        <v>0</v>
      </c>
      <c r="F94" s="109"/>
      <c r="J94" s="20"/>
      <c r="K94" s="20"/>
      <c r="L94" s="20"/>
    </row>
    <row r="95" spans="1:12" ht="15" x14ac:dyDescent="0.25">
      <c r="A95" s="34"/>
      <c r="B95" s="1"/>
      <c r="C95" s="1"/>
      <c r="D95" s="58"/>
      <c r="E95" s="106">
        <f t="shared" ref="E95" si="2">+C95*D95</f>
        <v>0</v>
      </c>
      <c r="F95" s="107"/>
      <c r="J95" s="20"/>
      <c r="K95" s="20"/>
      <c r="L95" s="20"/>
    </row>
    <row r="96" spans="1:12" ht="15" x14ac:dyDescent="0.25">
      <c r="A96" s="34"/>
      <c r="B96" s="1"/>
      <c r="C96" s="1"/>
      <c r="D96" s="58"/>
      <c r="E96" s="106">
        <f t="shared" ref="E96" si="3">+C96*D96</f>
        <v>0</v>
      </c>
      <c r="F96" s="107"/>
      <c r="J96" s="20"/>
      <c r="K96" s="20"/>
      <c r="L96" s="20"/>
    </row>
    <row r="97" spans="1:12" ht="15" x14ac:dyDescent="0.25">
      <c r="A97" s="34"/>
      <c r="B97" s="1"/>
      <c r="C97" s="1"/>
      <c r="D97" s="58"/>
      <c r="E97" s="106">
        <f t="shared" ref="E97" si="4">+C97*D97</f>
        <v>0</v>
      </c>
      <c r="F97" s="107"/>
      <c r="J97" s="20"/>
      <c r="K97" s="20"/>
      <c r="L97" s="20"/>
    </row>
    <row r="98" spans="1:12" ht="15" x14ac:dyDescent="0.25">
      <c r="A98" s="42" t="s">
        <v>1469</v>
      </c>
      <c r="B98" s="44"/>
      <c r="C98" s="44"/>
      <c r="D98" s="59"/>
      <c r="E98" s="154">
        <f>+E76+E82+E88+E94</f>
        <v>0</v>
      </c>
      <c r="F98" s="155"/>
      <c r="J98" s="20"/>
      <c r="K98" s="20"/>
      <c r="L98" s="20"/>
    </row>
    <row r="99" spans="1:12" ht="15" x14ac:dyDescent="0.2">
      <c r="A99" s="114" t="s">
        <v>1365</v>
      </c>
      <c r="B99" s="115"/>
      <c r="C99" s="115"/>
      <c r="D99" s="115"/>
      <c r="E99" s="115"/>
      <c r="F99" s="116"/>
      <c r="G99" s="32"/>
      <c r="H99" s="32"/>
    </row>
    <row r="100" spans="1:12" x14ac:dyDescent="0.2">
      <c r="A100" s="101" t="s">
        <v>1471</v>
      </c>
      <c r="B100" s="151">
        <v>0</v>
      </c>
      <c r="C100" s="151"/>
      <c r="D100" s="151"/>
      <c r="E100" s="151"/>
      <c r="F100" s="151"/>
    </row>
    <row r="101" spans="1:12" ht="15" x14ac:dyDescent="0.25">
      <c r="A101" s="43" t="s">
        <v>1508</v>
      </c>
      <c r="B101" s="151">
        <v>0</v>
      </c>
      <c r="C101" s="151"/>
      <c r="D101" s="151"/>
      <c r="E101" s="151"/>
      <c r="F101" s="151"/>
    </row>
    <row r="102" spans="1:12" ht="15" x14ac:dyDescent="0.25">
      <c r="A102" s="45" t="s">
        <v>1509</v>
      </c>
      <c r="B102" s="151">
        <v>0</v>
      </c>
      <c r="C102" s="151"/>
      <c r="D102" s="151"/>
      <c r="E102" s="151"/>
      <c r="F102" s="151"/>
    </row>
    <row r="103" spans="1:12" ht="15" x14ac:dyDescent="0.2">
      <c r="A103" s="156" t="s">
        <v>1419</v>
      </c>
      <c r="B103" s="156"/>
      <c r="C103" s="156"/>
      <c r="D103" s="156"/>
      <c r="E103" s="156"/>
      <c r="F103" s="156"/>
    </row>
    <row r="104" spans="1:12" ht="98.25" customHeight="1" x14ac:dyDescent="0.25">
      <c r="A104" s="138" t="s">
        <v>1470</v>
      </c>
      <c r="B104" s="138"/>
      <c r="C104" s="138"/>
      <c r="D104" s="138"/>
      <c r="E104" s="138"/>
      <c r="F104" s="138"/>
    </row>
    <row r="1048343" spans="5:5" ht="15" x14ac:dyDescent="0.25">
      <c r="E1048343" s="23"/>
    </row>
  </sheetData>
  <mergeCells count="133">
    <mergeCell ref="A58:C58"/>
    <mergeCell ref="D58:F58"/>
    <mergeCell ref="E94:F94"/>
    <mergeCell ref="E95:F95"/>
    <mergeCell ref="E96:F96"/>
    <mergeCell ref="E97:F97"/>
    <mergeCell ref="E79:F79"/>
    <mergeCell ref="E80:F80"/>
    <mergeCell ref="D67:F67"/>
    <mergeCell ref="A69:C69"/>
    <mergeCell ref="E74:F75"/>
    <mergeCell ref="A74:A75"/>
    <mergeCell ref="B74:B75"/>
    <mergeCell ref="C74:C75"/>
    <mergeCell ref="D74:D75"/>
    <mergeCell ref="A104:F104"/>
    <mergeCell ref="B100:F100"/>
    <mergeCell ref="A60:C60"/>
    <mergeCell ref="A66:F66"/>
    <mergeCell ref="B101:F101"/>
    <mergeCell ref="D69:F69"/>
    <mergeCell ref="A64:F64"/>
    <mergeCell ref="D60:F60"/>
    <mergeCell ref="A68:C68"/>
    <mergeCell ref="D68:F68"/>
    <mergeCell ref="A67:C67"/>
    <mergeCell ref="B102:F102"/>
    <mergeCell ref="A72:F72"/>
    <mergeCell ref="A61:C61"/>
    <mergeCell ref="D61:F61"/>
    <mergeCell ref="A99:F99"/>
    <mergeCell ref="E98:F98"/>
    <mergeCell ref="E91:F91"/>
    <mergeCell ref="E92:F92"/>
    <mergeCell ref="E86:F86"/>
    <mergeCell ref="E87:F87"/>
    <mergeCell ref="E88:F88"/>
    <mergeCell ref="A103:F103"/>
    <mergeCell ref="E93:F93"/>
    <mergeCell ref="D52:F52"/>
    <mergeCell ref="A50:C50"/>
    <mergeCell ref="A51:C51"/>
    <mergeCell ref="D48:F48"/>
    <mergeCell ref="A53:C53"/>
    <mergeCell ref="D53:F53"/>
    <mergeCell ref="A48:C48"/>
    <mergeCell ref="B29:F29"/>
    <mergeCell ref="A36:F36"/>
    <mergeCell ref="A42:F42"/>
    <mergeCell ref="A43:F43"/>
    <mergeCell ref="A52:C52"/>
    <mergeCell ref="E31:F31"/>
    <mergeCell ref="A45:F45"/>
    <mergeCell ref="C32:D32"/>
    <mergeCell ref="E32:F32"/>
    <mergeCell ref="C33:D33"/>
    <mergeCell ref="E33:F33"/>
    <mergeCell ref="D51:F51"/>
    <mergeCell ref="E34:F34"/>
    <mergeCell ref="A46:F46"/>
    <mergeCell ref="A47:F47"/>
    <mergeCell ref="B28:F28"/>
    <mergeCell ref="A40:F40"/>
    <mergeCell ref="B5:F5"/>
    <mergeCell ref="B6:F6"/>
    <mergeCell ref="B10:F10"/>
    <mergeCell ref="A49:C49"/>
    <mergeCell ref="D49:F49"/>
    <mergeCell ref="D50:F50"/>
    <mergeCell ref="B26:C26"/>
    <mergeCell ref="E26:F26"/>
    <mergeCell ref="B9:F9"/>
    <mergeCell ref="A21:F21"/>
    <mergeCell ref="C35:D35"/>
    <mergeCell ref="E35:F35"/>
    <mergeCell ref="A41:F41"/>
    <mergeCell ref="A38:F38"/>
    <mergeCell ref="A30:A35"/>
    <mergeCell ref="C30:D30"/>
    <mergeCell ref="E30:F30"/>
    <mergeCell ref="B25:F25"/>
    <mergeCell ref="B24:F24"/>
    <mergeCell ref="C31:D31"/>
    <mergeCell ref="B27:F27"/>
    <mergeCell ref="A44:F44"/>
    <mergeCell ref="B1:F1"/>
    <mergeCell ref="B14:F14"/>
    <mergeCell ref="B15:F15"/>
    <mergeCell ref="D65:F65"/>
    <mergeCell ref="A63:C63"/>
    <mergeCell ref="B16:F16"/>
    <mergeCell ref="B23:F23"/>
    <mergeCell ref="A22:F22"/>
    <mergeCell ref="B12:F12"/>
    <mergeCell ref="B13:F13"/>
    <mergeCell ref="B7:F7"/>
    <mergeCell ref="B11:F11"/>
    <mergeCell ref="B8:F8"/>
    <mergeCell ref="A18:F18"/>
    <mergeCell ref="A19:F19"/>
    <mergeCell ref="A20:F20"/>
    <mergeCell ref="A37:F37"/>
    <mergeCell ref="A39:F39"/>
    <mergeCell ref="D56:F56"/>
    <mergeCell ref="A55:F55"/>
    <mergeCell ref="C34:D34"/>
    <mergeCell ref="A2:F2"/>
    <mergeCell ref="B3:F3"/>
    <mergeCell ref="B4:F4"/>
    <mergeCell ref="A56:C56"/>
    <mergeCell ref="D59:F59"/>
    <mergeCell ref="D54:F54"/>
    <mergeCell ref="E89:F89"/>
    <mergeCell ref="E90:F90"/>
    <mergeCell ref="E82:F82"/>
    <mergeCell ref="A62:F62"/>
    <mergeCell ref="E84:F84"/>
    <mergeCell ref="E85:F85"/>
    <mergeCell ref="E83:F83"/>
    <mergeCell ref="D63:F63"/>
    <mergeCell ref="A65:C65"/>
    <mergeCell ref="A71:F71"/>
    <mergeCell ref="A70:C70"/>
    <mergeCell ref="D70:F70"/>
    <mergeCell ref="E76:F76"/>
    <mergeCell ref="E77:F77"/>
    <mergeCell ref="E78:F78"/>
    <mergeCell ref="E81:F81"/>
    <mergeCell ref="A57:C57"/>
    <mergeCell ref="A54:C54"/>
    <mergeCell ref="A59:C59"/>
    <mergeCell ref="D57:F57"/>
    <mergeCell ref="A73:F73"/>
  </mergeCells>
  <dataValidations count="3">
    <dataValidation type="list" allowBlank="1" showInputMessage="1" showErrorMessage="1" sqref="D71:F72 D98 D74:D75 E74">
      <formula1>Tiene</formula1>
    </dataValidation>
    <dataValidation type="list" allowBlank="1" showInputMessage="1" showErrorMessage="1" sqref="B26:C26">
      <formula1>Lineas</formula1>
    </dataValidation>
    <dataValidation type="list" allowBlank="1" showInputMessage="1" showErrorMessage="1" sqref="E26:F26">
      <formula1>INDIRECT(Selección)</formula1>
    </dataValidation>
  </dataValidations>
  <pageMargins left="0.7" right="0.7" top="0.75" bottom="0.75" header="0.3" footer="0.3"/>
  <pageSetup scale="50" orientation="landscape" r:id="rId1"/>
  <drawing r:id="rId2"/>
  <extLst>
    <ext xmlns:x14="http://schemas.microsoft.com/office/spreadsheetml/2009/9/main" uri="{CCE6A557-97BC-4b89-ADB6-D9C93CAAB3DF}">
      <x14:dataValidations xmlns:xm="http://schemas.microsoft.com/office/excel/2006/main" count="10">
        <x14:dataValidation type="list" allowBlank="1" showInputMessage="1" showErrorMessage="1">
          <x14:formula1>
            <xm:f>BD!$A$24:$B$24</xm:f>
          </x14:formula1>
          <xm:sqref>D48:F48 D50:F51 D56:F56 D58:F58 D60:F60 D53:F54 D67:F67 D69:F69</xm:sqref>
        </x14:dataValidation>
        <x14:dataValidation type="list" allowBlank="1" showInputMessage="1" showErrorMessage="1">
          <x14:formula1>
            <xm:f>BD!$A$25:$A$34</xm:f>
          </x14:formula1>
          <xm:sqref>D49:F49</xm:sqref>
        </x14:dataValidation>
        <x14:dataValidation type="list" allowBlank="1" showInputMessage="1" showErrorMessage="1">
          <x14:formula1>
            <xm:f>macros!$A$26:$A$141</xm:f>
          </x14:formula1>
          <xm:sqref>B5:F5</xm:sqref>
        </x14:dataValidation>
        <x14:dataValidation type="list" allowBlank="1" showInputMessage="1" showErrorMessage="1">
          <x14:formula1>
            <xm:f>macros!$G$3:$G$5</xm:f>
          </x14:formula1>
          <xm:sqref>B27:F27</xm:sqref>
        </x14:dataValidation>
        <x14:dataValidation type="list" allowBlank="1" showInputMessage="1" showErrorMessage="1">
          <x14:formula1>
            <xm:f>macros!$G$10:$G$15</xm:f>
          </x14:formula1>
          <xm:sqref>D52:F52</xm:sqref>
        </x14:dataValidation>
        <x14:dataValidation type="list" allowBlank="1" showInputMessage="1" showErrorMessage="1">
          <x14:formula1>
            <xm:f>macros!$G$18:$G$20</xm:f>
          </x14:formula1>
          <xm:sqref>D65:F65</xm:sqref>
        </x14:dataValidation>
        <x14:dataValidation type="list" allowBlank="1" showInputMessage="1" showErrorMessage="1">
          <x14:formula1>
            <xm:f>BD!$D$2:$D$4</xm:f>
          </x14:formula1>
          <xm:sqref>B8:F8</xm:sqref>
        </x14:dataValidation>
        <x14:dataValidation type="list" allowBlank="1" showInputMessage="1" showErrorMessage="1">
          <x14:formula1>
            <xm:f>macros!$H$2:$H$5</xm:f>
          </x14:formula1>
          <xm:sqref>D61:F61</xm:sqref>
        </x14:dataValidation>
        <x14:dataValidation type="list" allowBlank="1" showInputMessage="1" showErrorMessage="1">
          <x14:formula1>
            <xm:f>macros!$H$10:$H$12</xm:f>
          </x14:formula1>
          <xm:sqref>D63:F63</xm:sqref>
        </x14:dataValidation>
        <x14:dataValidation type="list" allowBlank="1" showInputMessage="1" showErrorMessage="1">
          <x14:formula1>
            <xm:f>macros!A1</xm:f>
          </x14:formula1>
          <xm:sqref>B4:F4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DC69"/>
  <sheetViews>
    <sheetView topLeftCell="A55" zoomScale="90" zoomScaleNormal="90" workbookViewId="0">
      <selection activeCell="C62" sqref="C62:G62"/>
    </sheetView>
  </sheetViews>
  <sheetFormatPr baseColWidth="10" defaultColWidth="8.85546875" defaultRowHeight="14.25" x14ac:dyDescent="0.2"/>
  <cols>
    <col min="1" max="1" width="25.28515625" style="30" customWidth="1"/>
    <col min="2" max="2" width="17.42578125" style="20" customWidth="1"/>
    <col min="3" max="4" width="25.28515625" style="20" customWidth="1"/>
    <col min="5" max="6" width="26.5703125" style="20" customWidth="1"/>
    <col min="7" max="7" width="50.28515625" style="20" customWidth="1"/>
    <col min="8" max="107" width="8.85546875" style="24"/>
    <col min="108" max="16384" width="8.85546875" style="20"/>
  </cols>
  <sheetData>
    <row r="1" spans="1:107" ht="66.75" customHeight="1" x14ac:dyDescent="0.2">
      <c r="A1" s="105"/>
      <c r="B1" s="105"/>
      <c r="C1" s="117" t="s">
        <v>253</v>
      </c>
      <c r="D1" s="117"/>
      <c r="E1" s="117"/>
      <c r="F1" s="117"/>
      <c r="G1" s="117"/>
    </row>
    <row r="2" spans="1:107" ht="15" x14ac:dyDescent="0.2">
      <c r="A2" s="157" t="str">
        <f>+'Formato '!A2:F2</f>
        <v>1. INFORMACIÓN GENERAL DE LA(S) ORGANIZACIÓN(ES) Y REPRESENTANTES LEGALES</v>
      </c>
      <c r="B2" s="157"/>
      <c r="C2" s="157"/>
      <c r="D2" s="157"/>
      <c r="E2" s="157"/>
      <c r="F2" s="157"/>
      <c r="G2" s="157"/>
    </row>
    <row r="3" spans="1:107" ht="14.45" customHeight="1" x14ac:dyDescent="0.2">
      <c r="A3" s="157" t="s">
        <v>257</v>
      </c>
      <c r="B3" s="157"/>
      <c r="C3" s="157"/>
      <c r="D3" s="157"/>
      <c r="E3" s="157"/>
      <c r="F3" s="157"/>
      <c r="G3" s="157"/>
    </row>
    <row r="4" spans="1:107" x14ac:dyDescent="0.2">
      <c r="A4" s="140" t="str">
        <f>+'Formato '!A3</f>
        <v>Nombre de la organización</v>
      </c>
      <c r="B4" s="140"/>
      <c r="C4" s="158" t="s">
        <v>255</v>
      </c>
      <c r="D4" s="158"/>
      <c r="E4" s="158"/>
      <c r="F4" s="158"/>
      <c r="G4" s="158"/>
    </row>
    <row r="5" spans="1:107" ht="14.25" customHeight="1" x14ac:dyDescent="0.2">
      <c r="A5" s="140" t="str">
        <f>+'Formato '!A4</f>
        <v>Departamento donde se ubica la organización</v>
      </c>
      <c r="B5" s="140"/>
      <c r="C5" s="158" t="s">
        <v>289</v>
      </c>
      <c r="D5" s="158"/>
      <c r="E5" s="158"/>
      <c r="F5" s="158"/>
      <c r="G5" s="158"/>
    </row>
    <row r="6" spans="1:107" ht="14.25" customHeight="1" x14ac:dyDescent="0.2">
      <c r="A6" s="140" t="str">
        <f>+'Formato '!A5</f>
        <v>Municipio donde se ubica la organización</v>
      </c>
      <c r="B6" s="140"/>
      <c r="C6" s="159" t="s">
        <v>1406</v>
      </c>
      <c r="D6" s="159"/>
      <c r="E6" s="159"/>
      <c r="F6" s="159"/>
      <c r="G6" s="159"/>
    </row>
    <row r="7" spans="1:107" ht="14.25" customHeight="1" x14ac:dyDescent="0.2">
      <c r="A7" s="140" t="str">
        <f>+'Formato '!A6</f>
        <v>Número de identificación tributaria de la Organización</v>
      </c>
      <c r="B7" s="140"/>
      <c r="C7" s="158" t="s">
        <v>256</v>
      </c>
      <c r="D7" s="158"/>
      <c r="E7" s="158"/>
      <c r="F7" s="158"/>
      <c r="G7" s="158"/>
    </row>
    <row r="8" spans="1:107" ht="29.45" customHeight="1" x14ac:dyDescent="0.2">
      <c r="A8" s="140" t="str">
        <f>+'Formato '!A7</f>
        <v>Fecha de constitución de la organización ante la cámara de comercio</v>
      </c>
      <c r="B8" s="140"/>
      <c r="C8" s="159" t="s">
        <v>1516</v>
      </c>
      <c r="D8" s="159"/>
      <c r="E8" s="159"/>
      <c r="F8" s="159"/>
      <c r="G8" s="159"/>
    </row>
    <row r="9" spans="1:107" ht="14.25" customHeight="1" x14ac:dyDescent="0.2">
      <c r="A9" s="140" t="str">
        <f>+'Formato '!A8</f>
        <v xml:space="preserve">Tipo de organización </v>
      </c>
      <c r="B9" s="140"/>
      <c r="C9" s="158" t="s">
        <v>1409</v>
      </c>
      <c r="D9" s="158"/>
      <c r="E9" s="158"/>
      <c r="F9" s="158"/>
      <c r="G9" s="158"/>
    </row>
    <row r="10" spans="1:107" ht="14.25" customHeight="1" x14ac:dyDescent="0.2">
      <c r="A10" s="140" t="str">
        <f>+'Formato '!A9</f>
        <v>Número de Integrantes de la organización</v>
      </c>
      <c r="B10" s="140"/>
      <c r="C10" s="158" t="s">
        <v>1410</v>
      </c>
      <c r="D10" s="158"/>
      <c r="E10" s="158"/>
      <c r="F10" s="158"/>
      <c r="G10" s="158"/>
    </row>
    <row r="11" spans="1:107" ht="14.25" customHeight="1" x14ac:dyDescent="0.2">
      <c r="A11" s="140" t="str">
        <f>+'Formato '!A10</f>
        <v>Objeto de la organización</v>
      </c>
      <c r="B11" s="140"/>
      <c r="C11" s="158" t="s">
        <v>1411</v>
      </c>
      <c r="D11" s="158"/>
      <c r="E11" s="158"/>
      <c r="F11" s="158"/>
      <c r="G11" s="158"/>
    </row>
    <row r="12" spans="1:107" ht="27.6" customHeight="1" x14ac:dyDescent="0.2">
      <c r="A12" s="140" t="str">
        <f>+'Formato '!A11</f>
        <v>Dirección de la organización</v>
      </c>
      <c r="B12" s="140"/>
      <c r="C12" s="158" t="s">
        <v>1481</v>
      </c>
      <c r="D12" s="158"/>
      <c r="E12" s="158"/>
      <c r="F12" s="158"/>
      <c r="G12" s="158"/>
    </row>
    <row r="13" spans="1:107" s="19" customFormat="1" ht="14.25" customHeight="1" x14ac:dyDescent="0.25">
      <c r="A13" s="140" t="str">
        <f>+'Formato '!A12</f>
        <v>Teléfono de la organización</v>
      </c>
      <c r="B13" s="140"/>
      <c r="C13" s="158" t="s">
        <v>1412</v>
      </c>
      <c r="D13" s="158"/>
      <c r="E13" s="158"/>
      <c r="F13" s="158"/>
      <c r="G13" s="158"/>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c r="BR13" s="25"/>
      <c r="BS13" s="25"/>
      <c r="BT13" s="25"/>
      <c r="BU13" s="25"/>
      <c r="BV13" s="25"/>
      <c r="BW13" s="25"/>
      <c r="BX13" s="25"/>
      <c r="BY13" s="25"/>
      <c r="BZ13" s="25"/>
      <c r="CA13" s="25"/>
      <c r="CB13" s="25"/>
      <c r="CC13" s="25"/>
      <c r="CD13" s="25"/>
      <c r="CE13" s="25"/>
      <c r="CF13" s="25"/>
      <c r="CG13" s="25"/>
      <c r="CH13" s="25"/>
      <c r="CI13" s="25"/>
      <c r="CJ13" s="25"/>
      <c r="CK13" s="25"/>
      <c r="CL13" s="25"/>
      <c r="CM13" s="25"/>
      <c r="CN13" s="25"/>
      <c r="CO13" s="25"/>
      <c r="CP13" s="25"/>
      <c r="CQ13" s="25"/>
      <c r="CR13" s="25"/>
      <c r="CS13" s="25"/>
      <c r="CT13" s="25"/>
      <c r="CU13" s="25"/>
      <c r="CV13" s="25"/>
      <c r="CW13" s="25"/>
      <c r="CX13" s="25"/>
      <c r="CY13" s="25"/>
      <c r="CZ13" s="25"/>
      <c r="DA13" s="25"/>
      <c r="DB13" s="25"/>
      <c r="DC13" s="25"/>
    </row>
    <row r="14" spans="1:107" s="19" customFormat="1" ht="27" customHeight="1" x14ac:dyDescent="0.25">
      <c r="A14" s="140" t="str">
        <f>+'Formato '!A13</f>
        <v>Correo electrónico de la organización y/o del representante legal</v>
      </c>
      <c r="B14" s="140"/>
      <c r="C14" s="159" t="s">
        <v>1479</v>
      </c>
      <c r="D14" s="159"/>
      <c r="E14" s="159"/>
      <c r="F14" s="159"/>
      <c r="G14" s="159"/>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c r="BR14" s="25"/>
      <c r="BS14" s="25"/>
      <c r="BT14" s="25"/>
      <c r="BU14" s="25"/>
      <c r="BV14" s="25"/>
      <c r="BW14" s="25"/>
      <c r="BX14" s="25"/>
      <c r="BY14" s="25"/>
      <c r="BZ14" s="25"/>
      <c r="CA14" s="25"/>
      <c r="CB14" s="25"/>
      <c r="CC14" s="25"/>
      <c r="CD14" s="25"/>
      <c r="CE14" s="25"/>
      <c r="CF14" s="25"/>
      <c r="CG14" s="25"/>
      <c r="CH14" s="25"/>
      <c r="CI14" s="25"/>
      <c r="CJ14" s="25"/>
      <c r="CK14" s="25"/>
      <c r="CL14" s="25"/>
      <c r="CM14" s="25"/>
      <c r="CN14" s="25"/>
      <c r="CO14" s="25"/>
      <c r="CP14" s="25"/>
      <c r="CQ14" s="25"/>
      <c r="CR14" s="25"/>
      <c r="CS14" s="25"/>
      <c r="CT14" s="25"/>
      <c r="CU14" s="25"/>
      <c r="CV14" s="25"/>
      <c r="CW14" s="25"/>
      <c r="CX14" s="25"/>
      <c r="CY14" s="25"/>
      <c r="CZ14" s="25"/>
      <c r="DA14" s="25"/>
      <c r="DB14" s="25"/>
      <c r="DC14" s="25"/>
    </row>
    <row r="15" spans="1:107" s="19" customFormat="1" ht="29.45" customHeight="1" x14ac:dyDescent="0.25">
      <c r="A15" s="140" t="str">
        <f>+'Formato '!A14</f>
        <v>Nombres y apellidos del representante legal</v>
      </c>
      <c r="B15" s="140"/>
      <c r="C15" s="158" t="s">
        <v>1480</v>
      </c>
      <c r="D15" s="158"/>
      <c r="E15" s="158"/>
      <c r="F15" s="158"/>
      <c r="G15" s="158"/>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c r="BR15" s="25"/>
      <c r="BS15" s="25"/>
      <c r="BT15" s="25"/>
      <c r="BU15" s="25"/>
      <c r="BV15" s="25"/>
      <c r="BW15" s="25"/>
      <c r="BX15" s="25"/>
      <c r="BY15" s="25"/>
      <c r="BZ15" s="25"/>
      <c r="CA15" s="25"/>
      <c r="CB15" s="25"/>
      <c r="CC15" s="25"/>
      <c r="CD15" s="25"/>
      <c r="CE15" s="25"/>
      <c r="CF15" s="25"/>
      <c r="CG15" s="25"/>
      <c r="CH15" s="25"/>
      <c r="CI15" s="25"/>
      <c r="CJ15" s="25"/>
      <c r="CK15" s="25"/>
      <c r="CL15" s="25"/>
      <c r="CM15" s="25"/>
      <c r="CN15" s="25"/>
      <c r="CO15" s="25"/>
      <c r="CP15" s="25"/>
      <c r="CQ15" s="25"/>
      <c r="CR15" s="25"/>
      <c r="CS15" s="25"/>
      <c r="CT15" s="25"/>
      <c r="CU15" s="25"/>
      <c r="CV15" s="25"/>
      <c r="CW15" s="25"/>
      <c r="CX15" s="25"/>
      <c r="CY15" s="25"/>
      <c r="CZ15" s="25"/>
      <c r="DA15" s="25"/>
      <c r="DB15" s="25"/>
      <c r="DC15" s="25"/>
    </row>
    <row r="16" spans="1:107" s="19" customFormat="1" ht="42" customHeight="1" x14ac:dyDescent="0.25">
      <c r="A16" s="140" t="str">
        <f>+'Formato '!A15</f>
        <v>Número de documento de identificación del representante legal</v>
      </c>
      <c r="B16" s="140"/>
      <c r="C16" s="159" t="s">
        <v>1413</v>
      </c>
      <c r="D16" s="159"/>
      <c r="E16" s="159"/>
      <c r="F16" s="159"/>
      <c r="G16" s="159"/>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c r="BR16" s="25"/>
      <c r="BS16" s="25"/>
      <c r="BT16" s="25"/>
      <c r="BU16" s="25"/>
      <c r="BV16" s="25"/>
      <c r="BW16" s="25"/>
      <c r="BX16" s="25"/>
      <c r="BY16" s="25"/>
      <c r="BZ16" s="25"/>
      <c r="CA16" s="25"/>
      <c r="CB16" s="25"/>
      <c r="CC16" s="25"/>
      <c r="CD16" s="25"/>
      <c r="CE16" s="25"/>
      <c r="CF16" s="25"/>
      <c r="CG16" s="25"/>
      <c r="CH16" s="25"/>
      <c r="CI16" s="25"/>
      <c r="CJ16" s="25"/>
      <c r="CK16" s="25"/>
      <c r="CL16" s="25"/>
      <c r="CM16" s="25"/>
      <c r="CN16" s="25"/>
      <c r="CO16" s="25"/>
      <c r="CP16" s="25"/>
      <c r="CQ16" s="25"/>
      <c r="CR16" s="25"/>
      <c r="CS16" s="25"/>
      <c r="CT16" s="25"/>
      <c r="CU16" s="25"/>
      <c r="CV16" s="25"/>
      <c r="CW16" s="25"/>
      <c r="CX16" s="25"/>
      <c r="CY16" s="25"/>
      <c r="CZ16" s="25"/>
      <c r="DA16" s="25"/>
      <c r="DB16" s="25"/>
      <c r="DC16" s="25"/>
    </row>
    <row r="17" spans="1:107" s="19" customFormat="1" ht="42" customHeight="1" x14ac:dyDescent="0.25">
      <c r="A17" s="140" t="str">
        <f>+'Formato '!A16</f>
        <v>Teléfono del representante legal</v>
      </c>
      <c r="B17" s="140"/>
      <c r="C17" s="158" t="s">
        <v>1414</v>
      </c>
      <c r="D17" s="158"/>
      <c r="E17" s="158"/>
      <c r="F17" s="158"/>
      <c r="G17" s="158"/>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c r="BR17" s="25"/>
      <c r="BS17" s="25"/>
      <c r="BT17" s="25"/>
      <c r="BU17" s="25"/>
      <c r="BV17" s="25"/>
      <c r="BW17" s="25"/>
      <c r="BX17" s="25"/>
      <c r="BY17" s="25"/>
      <c r="BZ17" s="25"/>
      <c r="CA17" s="25"/>
      <c r="CB17" s="25"/>
      <c r="CC17" s="25"/>
      <c r="CD17" s="25"/>
      <c r="CE17" s="25"/>
      <c r="CF17" s="25"/>
      <c r="CG17" s="25"/>
      <c r="CH17" s="25"/>
      <c r="CI17" s="25"/>
      <c r="CJ17" s="25"/>
      <c r="CK17" s="25"/>
      <c r="CL17" s="25"/>
      <c r="CM17" s="25"/>
      <c r="CN17" s="25"/>
      <c r="CO17" s="25"/>
      <c r="CP17" s="25"/>
      <c r="CQ17" s="25"/>
      <c r="CR17" s="25"/>
      <c r="CS17" s="25"/>
      <c r="CT17" s="25"/>
      <c r="CU17" s="25"/>
      <c r="CV17" s="25"/>
      <c r="CW17" s="25"/>
      <c r="CX17" s="25"/>
      <c r="CY17" s="25"/>
      <c r="CZ17" s="25"/>
      <c r="DA17" s="25"/>
      <c r="DB17" s="25"/>
      <c r="DC17" s="25"/>
    </row>
    <row r="18" spans="1:107" s="19" customFormat="1" ht="42" customHeight="1" x14ac:dyDescent="0.25">
      <c r="A18" s="140" t="str">
        <f>+'Formato '!A17</f>
        <v>Nombre de otro miembro de la organización</v>
      </c>
      <c r="B18" s="140"/>
      <c r="C18" s="100" t="s">
        <v>1415</v>
      </c>
      <c r="D18" s="51" t="str">
        <f>+'Formato '!C17</f>
        <v>Teléfono</v>
      </c>
      <c r="E18" s="100" t="s">
        <v>1517</v>
      </c>
      <c r="F18" s="51" t="str">
        <f>+'Formato '!E17</f>
        <v>Cargo</v>
      </c>
      <c r="G18" s="102" t="s">
        <v>1482</v>
      </c>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c r="BR18" s="25"/>
      <c r="BS18" s="25"/>
      <c r="BT18" s="25"/>
      <c r="BU18" s="25"/>
      <c r="BV18" s="25"/>
      <c r="BW18" s="25"/>
      <c r="BX18" s="25"/>
      <c r="BY18" s="25"/>
      <c r="BZ18" s="25"/>
      <c r="CA18" s="25"/>
      <c r="CB18" s="25"/>
      <c r="CC18" s="25"/>
      <c r="CD18" s="25"/>
      <c r="CE18" s="25"/>
      <c r="CF18" s="25"/>
      <c r="CG18" s="25"/>
      <c r="CH18" s="25"/>
      <c r="CI18" s="25"/>
      <c r="CJ18" s="25"/>
      <c r="CK18" s="25"/>
      <c r="CL18" s="25"/>
      <c r="CM18" s="25"/>
      <c r="CN18" s="25"/>
      <c r="CO18" s="25"/>
      <c r="CP18" s="25"/>
      <c r="CQ18" s="25"/>
      <c r="CR18" s="25"/>
      <c r="CS18" s="25"/>
      <c r="CT18" s="25"/>
      <c r="CU18" s="25"/>
      <c r="CV18" s="25"/>
      <c r="CW18" s="25"/>
      <c r="CX18" s="25"/>
      <c r="CY18" s="25"/>
      <c r="CZ18" s="25"/>
      <c r="DA18" s="25"/>
      <c r="DB18" s="25"/>
      <c r="DC18" s="25"/>
    </row>
    <row r="19" spans="1:107" ht="15" customHeight="1" x14ac:dyDescent="0.2">
      <c r="A19" s="156" t="str">
        <f>+'Formato '!A18:F18</f>
        <v>2. DESCRIBA BREVEMENTE SU ORGANIZACIÓN</v>
      </c>
      <c r="B19" s="167"/>
      <c r="C19" s="167"/>
      <c r="D19" s="167"/>
      <c r="E19" s="167"/>
      <c r="F19" s="167"/>
      <c r="G19" s="167"/>
    </row>
    <row r="20" spans="1:107" ht="36.75" customHeight="1" x14ac:dyDescent="0.2">
      <c r="A20" s="172" t="s">
        <v>1518</v>
      </c>
      <c r="B20" s="172"/>
      <c r="C20" s="172"/>
      <c r="D20" s="172"/>
      <c r="E20" s="172"/>
      <c r="F20" s="172"/>
      <c r="G20" s="172"/>
    </row>
    <row r="21" spans="1:107" x14ac:dyDescent="0.2">
      <c r="A21" s="156" t="str">
        <f>+'Formato '!A20:F20</f>
        <v>3. IDENTIFIQUE SU NECESIDAD</v>
      </c>
      <c r="B21" s="167"/>
      <c r="C21" s="167"/>
      <c r="D21" s="167"/>
      <c r="E21" s="167"/>
      <c r="F21" s="167"/>
      <c r="G21" s="167"/>
    </row>
    <row r="22" spans="1:107" ht="45.6" customHeight="1" x14ac:dyDescent="0.2">
      <c r="A22" s="139" t="s">
        <v>1483</v>
      </c>
      <c r="B22" s="139"/>
      <c r="C22" s="139"/>
      <c r="D22" s="139"/>
      <c r="E22" s="139"/>
      <c r="F22" s="139"/>
      <c r="G22" s="139"/>
    </row>
    <row r="23" spans="1:107" ht="15" x14ac:dyDescent="0.2">
      <c r="A23" s="157" t="str">
        <f>+'Formato '!A22:F22</f>
        <v>4. INFORMACIÓN GENERAL Y ALCANCE DEL EMPRENDIMIENTO</v>
      </c>
      <c r="B23" s="157"/>
      <c r="C23" s="157"/>
      <c r="D23" s="157"/>
      <c r="E23" s="157"/>
      <c r="F23" s="157"/>
      <c r="G23" s="157"/>
    </row>
    <row r="24" spans="1:107" ht="32.25" customHeight="1" x14ac:dyDescent="0.2">
      <c r="A24" s="140" t="str">
        <f>+'Formato '!A23</f>
        <v>Nombre del emprendimiento</v>
      </c>
      <c r="B24" s="140"/>
      <c r="C24" s="159" t="s">
        <v>1485</v>
      </c>
      <c r="D24" s="159"/>
      <c r="E24" s="159"/>
      <c r="F24" s="159"/>
      <c r="G24" s="159"/>
    </row>
    <row r="25" spans="1:107" ht="53.25" customHeight="1" x14ac:dyDescent="0.2">
      <c r="A25" s="165" t="str">
        <f>+'Formato '!A24</f>
        <v>Alcance del empredimiento</v>
      </c>
      <c r="B25" s="166"/>
      <c r="C25" s="169" t="s">
        <v>1423</v>
      </c>
      <c r="D25" s="170"/>
      <c r="E25" s="170"/>
      <c r="F25" s="170"/>
      <c r="G25" s="171"/>
    </row>
    <row r="26" spans="1:107" s="27" customFormat="1" ht="35.25" customHeight="1" x14ac:dyDescent="0.2">
      <c r="A26" s="140" t="str">
        <f>+'Formato '!A26</f>
        <v>Línea productiva</v>
      </c>
      <c r="B26" s="140"/>
      <c r="C26" s="159" t="s">
        <v>1519</v>
      </c>
      <c r="D26" s="159"/>
      <c r="E26" s="51" t="str">
        <f>+'Formato '!D26</f>
        <v>Cadena productiva</v>
      </c>
      <c r="F26" s="134" t="s">
        <v>1484</v>
      </c>
      <c r="G26" s="136"/>
      <c r="H26" s="26"/>
      <c r="I26" s="26"/>
      <c r="J26" s="26"/>
      <c r="K26" s="26"/>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row>
    <row r="27" spans="1:107" ht="30" customHeight="1" x14ac:dyDescent="0.2">
      <c r="A27" s="140" t="str">
        <f>+'Formato '!A27</f>
        <v>Línea de inversión</v>
      </c>
      <c r="B27" s="140"/>
      <c r="C27" s="134" t="s">
        <v>1520</v>
      </c>
      <c r="D27" s="135"/>
      <c r="E27" s="135"/>
      <c r="F27" s="135"/>
      <c r="G27" s="136"/>
    </row>
    <row r="28" spans="1:107" ht="32.1" customHeight="1" x14ac:dyDescent="0.2">
      <c r="A28" s="140" t="str">
        <f>+'Formato '!A28</f>
        <v xml:space="preserve">Número de beneficiarios directos </v>
      </c>
      <c r="B28" s="140"/>
      <c r="C28" s="159" t="s">
        <v>1521</v>
      </c>
      <c r="D28" s="159"/>
      <c r="E28" s="159"/>
      <c r="F28" s="159"/>
      <c r="G28" s="159"/>
    </row>
    <row r="29" spans="1:107" ht="44.25" customHeight="1" x14ac:dyDescent="0.2">
      <c r="A29" s="140" t="str">
        <f>+'Formato '!A29</f>
        <v>Número de beneficiarios indirectos</v>
      </c>
      <c r="B29" s="140"/>
      <c r="C29" s="159" t="s">
        <v>1522</v>
      </c>
      <c r="D29" s="159"/>
      <c r="E29" s="159"/>
      <c r="F29" s="159"/>
      <c r="G29" s="159"/>
    </row>
    <row r="30" spans="1:107" ht="28.5" customHeight="1" x14ac:dyDescent="0.2">
      <c r="A30" s="140" t="str">
        <f>+'Formato '!A30</f>
        <v>Clasificación de los beneficiarios directos</v>
      </c>
      <c r="B30" s="140"/>
      <c r="C30" s="159" t="s">
        <v>1523</v>
      </c>
      <c r="D30" s="159"/>
      <c r="E30" s="159"/>
      <c r="F30" s="159"/>
      <c r="G30" s="159"/>
    </row>
    <row r="31" spans="1:107" ht="15" x14ac:dyDescent="0.25">
      <c r="A31" s="110" t="str">
        <f>+'Formato '!A36:F36</f>
        <v>A. OBJETIVO GENERAL</v>
      </c>
      <c r="B31" s="110"/>
      <c r="C31" s="110"/>
      <c r="D31" s="110"/>
      <c r="E31" s="110"/>
      <c r="F31" s="110"/>
      <c r="G31" s="110"/>
    </row>
    <row r="32" spans="1:107" s="60" customFormat="1" ht="30" customHeight="1" x14ac:dyDescent="0.2">
      <c r="A32" s="164" t="s">
        <v>1424</v>
      </c>
      <c r="B32" s="164"/>
      <c r="C32" s="164"/>
      <c r="D32" s="164"/>
      <c r="E32" s="164"/>
      <c r="F32" s="164"/>
      <c r="G32" s="164"/>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row>
    <row r="33" spans="1:7" ht="15" x14ac:dyDescent="0.25">
      <c r="A33" s="110" t="str">
        <f>+'Formato '!A38:F38</f>
        <v>B. JUSTIFICACIÓN</v>
      </c>
      <c r="B33" s="110"/>
      <c r="C33" s="110"/>
      <c r="D33" s="110"/>
      <c r="E33" s="110"/>
      <c r="F33" s="110"/>
      <c r="G33" s="110"/>
    </row>
    <row r="34" spans="1:7" ht="18.75" customHeight="1" x14ac:dyDescent="0.2">
      <c r="A34" s="164" t="s">
        <v>1486</v>
      </c>
      <c r="B34" s="164"/>
      <c r="C34" s="164"/>
      <c r="D34" s="164"/>
      <c r="E34" s="164"/>
      <c r="F34" s="164"/>
      <c r="G34" s="164"/>
    </row>
    <row r="35" spans="1:7" ht="18.75" customHeight="1" x14ac:dyDescent="0.25">
      <c r="A35" s="110" t="str">
        <f>+'Formato '!A40:F40</f>
        <v>C. RESULTADOS ESPERADOS - ASPECTOS TÉCNICOS DE LA PROPUESTA</v>
      </c>
      <c r="B35" s="110"/>
      <c r="C35" s="110"/>
      <c r="D35" s="110"/>
      <c r="E35" s="110"/>
      <c r="F35" s="110"/>
      <c r="G35" s="110"/>
    </row>
    <row r="36" spans="1:7" ht="16.5" customHeight="1" x14ac:dyDescent="0.2">
      <c r="A36" s="164" t="s">
        <v>1425</v>
      </c>
      <c r="B36" s="164"/>
      <c r="C36" s="164"/>
      <c r="D36" s="164"/>
      <c r="E36" s="164"/>
      <c r="F36" s="164"/>
      <c r="G36" s="164"/>
    </row>
    <row r="37" spans="1:7" ht="15" x14ac:dyDescent="0.25">
      <c r="A37" s="110" t="str">
        <f>+'Formato '!A42:F42</f>
        <v>D. COMPONENTES DE LA PROPUESTA</v>
      </c>
      <c r="B37" s="110"/>
      <c r="C37" s="110"/>
      <c r="D37" s="110"/>
      <c r="E37" s="110"/>
      <c r="F37" s="110"/>
      <c r="G37" s="110"/>
    </row>
    <row r="38" spans="1:7" ht="26.1" customHeight="1" x14ac:dyDescent="0.2">
      <c r="A38" s="158" t="str">
        <f>+'Formato '!A44:F44</f>
        <v>1.Descripción de la actividad del emprendimiento</v>
      </c>
      <c r="B38" s="158"/>
      <c r="C38" s="172" t="s">
        <v>1368</v>
      </c>
      <c r="D38" s="172"/>
      <c r="E38" s="172"/>
      <c r="F38" s="172"/>
      <c r="G38" s="172"/>
    </row>
    <row r="39" spans="1:7" ht="25.5" customHeight="1" x14ac:dyDescent="0.2">
      <c r="A39" s="19" t="str">
        <f>+'Formato '!A46:F46</f>
        <v>2. Describa las características generales del producto</v>
      </c>
      <c r="B39" s="19"/>
      <c r="C39" s="160" t="s">
        <v>1426</v>
      </c>
      <c r="D39" s="160"/>
      <c r="E39" s="160"/>
      <c r="F39" s="160"/>
      <c r="G39" s="160"/>
    </row>
    <row r="40" spans="1:7" ht="33.75" customHeight="1" x14ac:dyDescent="0.2">
      <c r="A40" s="163" t="str">
        <f>+'Formato '!A48:C48</f>
        <v xml:space="preserve">3. Su producto tiene valor agregado: </v>
      </c>
      <c r="B40" s="163"/>
      <c r="C40" s="159" t="s">
        <v>1352</v>
      </c>
      <c r="D40" s="159"/>
      <c r="E40" s="159"/>
      <c r="F40" s="159"/>
      <c r="G40" s="159"/>
    </row>
    <row r="41" spans="1:7" ht="16.5" customHeight="1" x14ac:dyDescent="0.2">
      <c r="A41" s="123" t="str">
        <f>+'Formato '!A50:C50</f>
        <v>4. Su producto cuenta con ficha técnica:</v>
      </c>
      <c r="B41" s="123"/>
      <c r="C41" s="159" t="s">
        <v>1353</v>
      </c>
      <c r="D41" s="159"/>
      <c r="E41" s="159"/>
      <c r="F41" s="159"/>
      <c r="G41" s="159"/>
    </row>
    <row r="42" spans="1:7" ht="36.75" customHeight="1" x14ac:dyDescent="0.2">
      <c r="A42" s="158" t="str">
        <f>+'Formato '!A51:C51</f>
        <v xml:space="preserve">5. Cuenta con aliado comercial: </v>
      </c>
      <c r="B42" s="158"/>
      <c r="C42" s="159" t="s">
        <v>1354</v>
      </c>
      <c r="D42" s="159"/>
      <c r="E42" s="159"/>
      <c r="F42" s="159"/>
      <c r="G42" s="159"/>
    </row>
    <row r="43" spans="1:7" ht="32.25" customHeight="1" x14ac:dyDescent="0.2">
      <c r="A43" s="147" t="str">
        <f>+'Formato '!A53:C53</f>
        <v>6. Su producto requiere registro INVIMA?</v>
      </c>
      <c r="B43" s="149"/>
      <c r="C43" s="159" t="s">
        <v>1427</v>
      </c>
      <c r="D43" s="159"/>
      <c r="E43" s="159"/>
      <c r="F43" s="159"/>
      <c r="G43" s="159"/>
    </row>
    <row r="44" spans="1:7" ht="30" customHeight="1" x14ac:dyDescent="0.2">
      <c r="A44" s="137" t="str">
        <f>+'Formato '!A54:C54</f>
        <v>Si su respuesta es SI, cuenta con el registro INVIMA?</v>
      </c>
      <c r="B44" s="137"/>
      <c r="C44" s="159" t="s">
        <v>1487</v>
      </c>
      <c r="D44" s="159"/>
      <c r="E44" s="159"/>
      <c r="F44" s="159"/>
      <c r="G44" s="159"/>
    </row>
    <row r="45" spans="1:7" ht="15" x14ac:dyDescent="0.25">
      <c r="A45" s="161" t="str">
        <f>+'Formato '!A55:F55</f>
        <v>COMPONENTE ACTIVOS PRODUCTIVOS</v>
      </c>
      <c r="B45" s="162"/>
      <c r="C45" s="162"/>
      <c r="D45" s="162"/>
      <c r="E45" s="162"/>
      <c r="F45" s="162"/>
      <c r="G45" s="162"/>
    </row>
    <row r="46" spans="1:7" ht="33.950000000000003" customHeight="1" x14ac:dyDescent="0.2">
      <c r="A46" s="137" t="str">
        <f>+'Formato '!A56:C56</f>
        <v>1. La propuesta requiere la dotación de  equipos y herramientas</v>
      </c>
      <c r="B46" s="137"/>
      <c r="C46" s="159" t="s">
        <v>1524</v>
      </c>
      <c r="D46" s="159"/>
      <c r="E46" s="159"/>
      <c r="F46" s="159"/>
      <c r="G46" s="159"/>
    </row>
    <row r="47" spans="1:7" ht="29.1" customHeight="1" x14ac:dyDescent="0.2">
      <c r="A47" s="159" t="str">
        <f>+'Formato '!A58:C58</f>
        <v>2. La propuesta requiere la dotación de materiales e insumos:</v>
      </c>
      <c r="B47" s="159"/>
      <c r="C47" s="159" t="s">
        <v>1525</v>
      </c>
      <c r="D47" s="159"/>
      <c r="E47" s="159"/>
      <c r="F47" s="159"/>
      <c r="G47" s="159"/>
    </row>
    <row r="48" spans="1:7" ht="35.25" customHeight="1" x14ac:dyDescent="0.2">
      <c r="A48" s="137" t="str">
        <f>+'Formato '!A60:C60</f>
        <v>3. La propuesta requiere canales de distribución y mercadeo (Comercialización)</v>
      </c>
      <c r="B48" s="137"/>
      <c r="C48" s="159" t="s">
        <v>1449</v>
      </c>
      <c r="D48" s="159"/>
      <c r="E48" s="159"/>
      <c r="F48" s="159"/>
      <c r="G48" s="159"/>
    </row>
    <row r="49" spans="1:107" ht="35.25" customHeight="1" x14ac:dyDescent="0.2">
      <c r="A49" s="137" t="str">
        <f>+'Formato '!A61:C61</f>
        <v>Si su respuesta es SI, seleccione de acuerdo a la lista desplegable:</v>
      </c>
      <c r="B49" s="137"/>
      <c r="C49" s="159" t="s">
        <v>1488</v>
      </c>
      <c r="D49" s="159"/>
      <c r="E49" s="159"/>
      <c r="F49" s="159"/>
      <c r="G49" s="159"/>
    </row>
    <row r="50" spans="1:107" ht="15" customHeight="1" x14ac:dyDescent="0.25">
      <c r="A50" s="110" t="str">
        <f>+'Formato '!A62:F62</f>
        <v>COMPONENTE DE ASISTENCIA TECNICA</v>
      </c>
      <c r="B50" s="110"/>
      <c r="C50" s="110"/>
      <c r="D50" s="110"/>
      <c r="E50" s="110"/>
      <c r="F50" s="110"/>
      <c r="G50" s="110"/>
    </row>
    <row r="51" spans="1:107" ht="15" customHeight="1" x14ac:dyDescent="0.2">
      <c r="A51" s="123" t="str">
        <f>+'Formato '!A63:C63</f>
        <v>Su emprendimiento requiere capacitación o asistencia técnica?</v>
      </c>
      <c r="B51" s="123"/>
      <c r="C51" s="159" t="s">
        <v>1488</v>
      </c>
      <c r="D51" s="159"/>
      <c r="E51" s="159"/>
      <c r="F51" s="159"/>
      <c r="G51" s="159"/>
    </row>
    <row r="52" spans="1:107" ht="15" customHeight="1" x14ac:dyDescent="0.25">
      <c r="A52" s="110" t="str">
        <f>+'Formato '!A64:F64</f>
        <v>COMPONENTE DE ADECUACIÓN DE TIERRAS</v>
      </c>
      <c r="B52" s="110"/>
      <c r="C52" s="110"/>
      <c r="D52" s="110"/>
      <c r="E52" s="110"/>
      <c r="F52" s="110"/>
      <c r="G52" s="110"/>
    </row>
    <row r="53" spans="1:107" ht="29.25" customHeight="1" x14ac:dyDescent="0.2">
      <c r="A53" s="137" t="str">
        <f>+'Formato '!A65:C65</f>
        <v>Describa el tipo de adecuación de tierras que se requiere para esta propuesta</v>
      </c>
      <c r="B53" s="137"/>
      <c r="C53" s="174" t="s">
        <v>1489</v>
      </c>
      <c r="D53" s="174"/>
      <c r="E53" s="174"/>
      <c r="F53" s="174"/>
      <c r="G53" s="174"/>
    </row>
    <row r="54" spans="1:107" ht="15" customHeight="1" x14ac:dyDescent="0.25">
      <c r="A54" s="110" t="str">
        <f>+'Formato '!A66:F66</f>
        <v xml:space="preserve">ASPECTOS DE SOSTENIBILIDAD AMBIENTAL </v>
      </c>
      <c r="B54" s="110"/>
      <c r="C54" s="110"/>
      <c r="D54" s="110"/>
      <c r="E54" s="110"/>
      <c r="F54" s="110"/>
      <c r="G54" s="110"/>
    </row>
    <row r="55" spans="1:107" ht="29.45" customHeight="1" x14ac:dyDescent="0.2">
      <c r="A55" s="46" t="s">
        <v>1462</v>
      </c>
      <c r="B55" s="46"/>
      <c r="C55" s="137" t="s">
        <v>1363</v>
      </c>
      <c r="D55" s="137"/>
      <c r="E55" s="137"/>
      <c r="F55" s="137"/>
      <c r="G55" s="137"/>
    </row>
    <row r="56" spans="1:107" ht="25.5" customHeight="1" x14ac:dyDescent="0.2">
      <c r="A56" s="159" t="s">
        <v>1463</v>
      </c>
      <c r="B56" s="159"/>
      <c r="C56" s="137" t="s">
        <v>1490</v>
      </c>
      <c r="D56" s="137"/>
      <c r="E56" s="137"/>
      <c r="F56" s="137"/>
      <c r="G56" s="137"/>
    </row>
    <row r="57" spans="1:107" ht="15" x14ac:dyDescent="0.25">
      <c r="A57" s="110" t="s">
        <v>1450</v>
      </c>
      <c r="B57" s="110"/>
      <c r="C57" s="110"/>
      <c r="D57" s="110"/>
      <c r="E57" s="110"/>
      <c r="F57" s="110"/>
      <c r="G57" s="110"/>
    </row>
    <row r="58" spans="1:107" x14ac:dyDescent="0.2">
      <c r="A58" s="105" t="s">
        <v>1364</v>
      </c>
      <c r="B58" s="105"/>
      <c r="C58" s="105"/>
      <c r="D58" s="105"/>
      <c r="E58" s="105"/>
      <c r="F58" s="105"/>
      <c r="G58" s="105"/>
    </row>
    <row r="59" spans="1:107" ht="33.75" customHeight="1" x14ac:dyDescent="0.2">
      <c r="A59" s="175" t="str">
        <f>+'Formato '!A76</f>
        <v>Mano de Obra y/o Costos Operativos</v>
      </c>
      <c r="B59" s="175"/>
      <c r="C59" s="137" t="s">
        <v>1526</v>
      </c>
      <c r="D59" s="137"/>
      <c r="E59" s="137"/>
      <c r="F59" s="137"/>
      <c r="G59" s="137"/>
    </row>
    <row r="60" spans="1:107" s="30" customFormat="1" ht="15" x14ac:dyDescent="0.2">
      <c r="A60" s="175" t="str">
        <f>+'Formato '!A82</f>
        <v>Maquinaria y Equipo</v>
      </c>
      <c r="B60" s="175"/>
      <c r="C60" s="123" t="s">
        <v>1429</v>
      </c>
      <c r="D60" s="123"/>
      <c r="E60" s="123"/>
      <c r="F60" s="123"/>
      <c r="G60" s="123"/>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c r="CD60" s="29"/>
      <c r="CE60" s="29"/>
      <c r="CF60" s="29"/>
      <c r="CG60" s="29"/>
      <c r="CH60" s="29"/>
      <c r="CI60" s="29"/>
      <c r="CJ60" s="29"/>
      <c r="CK60" s="29"/>
      <c r="CL60" s="29"/>
      <c r="CM60" s="29"/>
      <c r="CN60" s="29"/>
      <c r="CO60" s="29"/>
      <c r="CP60" s="29"/>
      <c r="CQ60" s="29"/>
      <c r="CR60" s="29"/>
      <c r="CS60" s="29"/>
      <c r="CT60" s="29"/>
      <c r="CU60" s="29"/>
      <c r="CV60" s="29"/>
      <c r="CW60" s="29"/>
      <c r="CX60" s="29"/>
      <c r="CY60" s="29"/>
      <c r="CZ60" s="29"/>
      <c r="DA60" s="29"/>
      <c r="DB60" s="29"/>
      <c r="DC60" s="29"/>
    </row>
    <row r="61" spans="1:107" s="30" customFormat="1" ht="30" customHeight="1" x14ac:dyDescent="0.2">
      <c r="A61" s="175" t="str">
        <f>+'Formato '!A88</f>
        <v>Materiales e Insumos</v>
      </c>
      <c r="B61" s="175"/>
      <c r="C61" s="137" t="s">
        <v>1527</v>
      </c>
      <c r="D61" s="137"/>
      <c r="E61" s="137"/>
      <c r="F61" s="137"/>
      <c r="G61" s="137"/>
      <c r="H61" s="29"/>
      <c r="I61" s="29"/>
      <c r="J61" s="29"/>
      <c r="K61" s="29"/>
      <c r="L61" s="29"/>
      <c r="M61" s="29"/>
      <c r="N61" s="29"/>
      <c r="O61" s="29"/>
      <c r="P61" s="29"/>
      <c r="Q61" s="29"/>
      <c r="R61" s="29"/>
      <c r="S61" s="29"/>
      <c r="T61" s="29"/>
      <c r="U61" s="29"/>
      <c r="V61" s="29"/>
      <c r="W61" s="29"/>
      <c r="X61" s="29"/>
      <c r="Y61" s="29"/>
      <c r="Z61" s="29"/>
      <c r="AA61" s="29"/>
      <c r="AB61" s="29"/>
      <c r="AC61" s="29"/>
      <c r="AD61" s="29"/>
      <c r="AE61" s="29"/>
      <c r="AF61" s="29"/>
      <c r="AG61" s="29"/>
      <c r="AH61" s="29"/>
      <c r="AI61" s="29"/>
      <c r="AJ61" s="29"/>
      <c r="AK61" s="29"/>
      <c r="AL61" s="29"/>
      <c r="AM61" s="29"/>
      <c r="AN61" s="29"/>
      <c r="AO61" s="29"/>
      <c r="AP61" s="29"/>
      <c r="AQ61" s="29"/>
      <c r="AR61" s="29"/>
      <c r="AS61" s="29"/>
      <c r="AT61" s="29"/>
      <c r="AU61" s="29"/>
      <c r="AV61" s="29"/>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c r="CD61" s="29"/>
      <c r="CE61" s="29"/>
      <c r="CF61" s="29"/>
      <c r="CG61" s="29"/>
      <c r="CH61" s="29"/>
      <c r="CI61" s="29"/>
      <c r="CJ61" s="29"/>
      <c r="CK61" s="29"/>
      <c r="CL61" s="29"/>
      <c r="CM61" s="29"/>
      <c r="CN61" s="29"/>
      <c r="CO61" s="29"/>
      <c r="CP61" s="29"/>
      <c r="CQ61" s="29"/>
      <c r="CR61" s="29"/>
      <c r="CS61" s="29"/>
      <c r="CT61" s="29"/>
      <c r="CU61" s="29"/>
      <c r="CV61" s="29"/>
      <c r="CW61" s="29"/>
      <c r="CX61" s="29"/>
      <c r="CY61" s="29"/>
      <c r="CZ61" s="29"/>
      <c r="DA61" s="29"/>
      <c r="DB61" s="29"/>
      <c r="DC61" s="29"/>
    </row>
    <row r="62" spans="1:107" ht="16.5" customHeight="1" x14ac:dyDescent="0.2">
      <c r="A62" s="175" t="str">
        <f>+'Formato '!A94</f>
        <v>Acciones Complementarias</v>
      </c>
      <c r="B62" s="175"/>
      <c r="C62" s="137" t="s">
        <v>1533</v>
      </c>
      <c r="D62" s="137"/>
      <c r="E62" s="137"/>
      <c r="F62" s="137"/>
      <c r="G62" s="137"/>
    </row>
    <row r="63" spans="1:107" x14ac:dyDescent="0.2">
      <c r="A63" s="168" t="str">
        <f>+'Formato '!A98</f>
        <v>TOTAL COSTOS DE INVERSIÓN DEL EMPRENDIMIENTO</v>
      </c>
      <c r="B63" s="168"/>
      <c r="C63" s="28" t="s">
        <v>1528</v>
      </c>
      <c r="D63" s="28"/>
      <c r="E63" s="28"/>
      <c r="F63" s="28"/>
      <c r="G63" s="28"/>
    </row>
    <row r="64" spans="1:107" ht="15" x14ac:dyDescent="0.25">
      <c r="A64" s="110" t="str">
        <f>+'Formato '!A99:F99</f>
        <v>FUENTES DE FINANCIACIÓN (cifras en pesos)</v>
      </c>
      <c r="B64" s="110"/>
      <c r="C64" s="110"/>
      <c r="D64" s="110"/>
      <c r="E64" s="110"/>
      <c r="F64" s="110"/>
      <c r="G64" s="110"/>
    </row>
    <row r="65" spans="1:7" ht="29.25" customHeight="1" x14ac:dyDescent="0.2">
      <c r="A65" s="173" t="str">
        <f>+'Formato '!A100</f>
        <v>Apoyo solicitado a la Secretaria de la Mujer y Equidad de Género</v>
      </c>
      <c r="B65" s="173"/>
      <c r="C65" s="137" t="s">
        <v>1529</v>
      </c>
      <c r="D65" s="137"/>
      <c r="E65" s="137"/>
      <c r="F65" s="137"/>
      <c r="G65" s="137"/>
    </row>
    <row r="66" spans="1:7" ht="30.75" customHeight="1" x14ac:dyDescent="0.2">
      <c r="A66" s="173" t="str">
        <f>+'Formato '!A101</f>
        <v>Contrapartida de la organización</v>
      </c>
      <c r="B66" s="173"/>
      <c r="C66" s="137" t="s">
        <v>1530</v>
      </c>
      <c r="D66" s="137"/>
      <c r="E66" s="137"/>
      <c r="F66" s="137"/>
      <c r="G66" s="137"/>
    </row>
    <row r="67" spans="1:7" ht="27.95" customHeight="1" x14ac:dyDescent="0.2">
      <c r="A67" s="173" t="str">
        <f>+'Formato '!A102</f>
        <v>Valor total del emprendimiento</v>
      </c>
      <c r="B67" s="173"/>
      <c r="C67" s="137" t="s">
        <v>1531</v>
      </c>
      <c r="D67" s="137"/>
      <c r="E67" s="137"/>
      <c r="F67" s="137"/>
      <c r="G67" s="137"/>
    </row>
    <row r="68" spans="1:7" ht="15" customHeight="1" x14ac:dyDescent="0.2">
      <c r="A68" s="156" t="str">
        <f>+'Formato '!A103:F103</f>
        <v>FIRMA Y DATOS COMPLETOS DEL REPRESENTANTE LEGAL</v>
      </c>
      <c r="B68" s="156"/>
      <c r="C68" s="156"/>
      <c r="D68" s="156"/>
      <c r="E68" s="156"/>
      <c r="F68" s="156"/>
      <c r="G68" s="156"/>
    </row>
    <row r="69" spans="1:7" ht="41.25" customHeight="1" x14ac:dyDescent="0.2">
      <c r="A69" s="164" t="s">
        <v>1420</v>
      </c>
      <c r="B69" s="164"/>
      <c r="C69" s="164"/>
      <c r="D69" s="164"/>
      <c r="E69" s="164"/>
      <c r="F69" s="164"/>
      <c r="G69" s="164"/>
    </row>
  </sheetData>
  <mergeCells count="112">
    <mergeCell ref="A68:G68"/>
    <mergeCell ref="A69:G69"/>
    <mergeCell ref="A42:B42"/>
    <mergeCell ref="A44:B44"/>
    <mergeCell ref="C67:G67"/>
    <mergeCell ref="A67:B67"/>
    <mergeCell ref="A57:G57"/>
    <mergeCell ref="A58:G58"/>
    <mergeCell ref="A54:G54"/>
    <mergeCell ref="C61:G61"/>
    <mergeCell ref="C62:G62"/>
    <mergeCell ref="A59:B59"/>
    <mergeCell ref="A61:B61"/>
    <mergeCell ref="A62:B62"/>
    <mergeCell ref="C59:G59"/>
    <mergeCell ref="C60:G60"/>
    <mergeCell ref="A46:B46"/>
    <mergeCell ref="C46:G46"/>
    <mergeCell ref="A48:B48"/>
    <mergeCell ref="C48:G48"/>
    <mergeCell ref="A47:B47"/>
    <mergeCell ref="A60:B60"/>
    <mergeCell ref="A51:B51"/>
    <mergeCell ref="C51:G51"/>
    <mergeCell ref="C65:G65"/>
    <mergeCell ref="C66:G66"/>
    <mergeCell ref="A52:G52"/>
    <mergeCell ref="A64:G64"/>
    <mergeCell ref="A17:B17"/>
    <mergeCell ref="C29:G29"/>
    <mergeCell ref="A27:B27"/>
    <mergeCell ref="A28:B28"/>
    <mergeCell ref="C25:G25"/>
    <mergeCell ref="A26:B26"/>
    <mergeCell ref="A20:G20"/>
    <mergeCell ref="A23:G23"/>
    <mergeCell ref="C24:G24"/>
    <mergeCell ref="A24:B24"/>
    <mergeCell ref="A21:G21"/>
    <mergeCell ref="A32:G32"/>
    <mergeCell ref="A38:B38"/>
    <mergeCell ref="A34:G34"/>
    <mergeCell ref="A35:G35"/>
    <mergeCell ref="C47:G47"/>
    <mergeCell ref="A65:B65"/>
    <mergeCell ref="A66:B66"/>
    <mergeCell ref="A53:B53"/>
    <mergeCell ref="C53:G53"/>
    <mergeCell ref="C27:G27"/>
    <mergeCell ref="F26:G26"/>
    <mergeCell ref="A25:B25"/>
    <mergeCell ref="A37:G37"/>
    <mergeCell ref="A30:B30"/>
    <mergeCell ref="C30:G30"/>
    <mergeCell ref="A19:G19"/>
    <mergeCell ref="A63:B63"/>
    <mergeCell ref="A50:G50"/>
    <mergeCell ref="C55:G55"/>
    <mergeCell ref="C56:G56"/>
    <mergeCell ref="A56:B56"/>
    <mergeCell ref="A49:B49"/>
    <mergeCell ref="C49:G49"/>
    <mergeCell ref="C44:G44"/>
    <mergeCell ref="C38:G38"/>
    <mergeCell ref="A29:B29"/>
    <mergeCell ref="C39:G39"/>
    <mergeCell ref="C40:G40"/>
    <mergeCell ref="A41:B41"/>
    <mergeCell ref="A45:G45"/>
    <mergeCell ref="A31:G31"/>
    <mergeCell ref="C15:G15"/>
    <mergeCell ref="A14:B14"/>
    <mergeCell ref="C28:G28"/>
    <mergeCell ref="A33:G33"/>
    <mergeCell ref="A16:B16"/>
    <mergeCell ref="C17:G17"/>
    <mergeCell ref="A18:B18"/>
    <mergeCell ref="A15:B15"/>
    <mergeCell ref="C16:G16"/>
    <mergeCell ref="C14:G14"/>
    <mergeCell ref="A22:G22"/>
    <mergeCell ref="A40:B40"/>
    <mergeCell ref="A43:B43"/>
    <mergeCell ref="C43:G43"/>
    <mergeCell ref="C41:G41"/>
    <mergeCell ref="C42:G42"/>
    <mergeCell ref="C26:D26"/>
    <mergeCell ref="A36:G36"/>
    <mergeCell ref="A1:B1"/>
    <mergeCell ref="A7:B7"/>
    <mergeCell ref="C7:G7"/>
    <mergeCell ref="C8:G8"/>
    <mergeCell ref="A4:B4"/>
    <mergeCell ref="C4:G4"/>
    <mergeCell ref="C1:G1"/>
    <mergeCell ref="A5:B5"/>
    <mergeCell ref="A13:B13"/>
    <mergeCell ref="C6:G6"/>
    <mergeCell ref="A2:G2"/>
    <mergeCell ref="C13:G13"/>
    <mergeCell ref="C5:G5"/>
    <mergeCell ref="A6:B6"/>
    <mergeCell ref="A8:B8"/>
    <mergeCell ref="A3:G3"/>
    <mergeCell ref="A9:B9"/>
    <mergeCell ref="C9:G9"/>
    <mergeCell ref="A10:B10"/>
    <mergeCell ref="C10:G10"/>
    <mergeCell ref="A11:B11"/>
    <mergeCell ref="C11:G11"/>
    <mergeCell ref="A12:B12"/>
    <mergeCell ref="C12:G1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J141"/>
  <sheetViews>
    <sheetView topLeftCell="A118" workbookViewId="0">
      <selection activeCell="A26" sqref="A26"/>
    </sheetView>
  </sheetViews>
  <sheetFormatPr baseColWidth="10" defaultRowHeight="14.25" x14ac:dyDescent="0.2"/>
  <cols>
    <col min="1" max="1" width="23.7109375" style="7" customWidth="1"/>
    <col min="2" max="2" width="17" style="7" customWidth="1"/>
    <col min="3" max="3" width="17.7109375" style="7" customWidth="1"/>
    <col min="4" max="4" width="24.42578125" style="7" customWidth="1"/>
    <col min="5" max="6" width="11.42578125" style="7"/>
    <col min="7" max="7" width="62.5703125" style="7" customWidth="1"/>
    <col min="8" max="16384" width="11.42578125" style="7"/>
  </cols>
  <sheetData>
    <row r="1" spans="1:10" x14ac:dyDescent="0.2">
      <c r="A1" s="7" t="s">
        <v>289</v>
      </c>
      <c r="J1" s="7" t="s">
        <v>1476</v>
      </c>
    </row>
    <row r="2" spans="1:10" x14ac:dyDescent="0.2">
      <c r="A2" s="54" t="s">
        <v>1448</v>
      </c>
      <c r="B2" s="54" t="s">
        <v>1341</v>
      </c>
      <c r="C2" s="54" t="s">
        <v>1340</v>
      </c>
      <c r="D2" s="54" t="s">
        <v>183</v>
      </c>
      <c r="G2" s="7" t="s">
        <v>1407</v>
      </c>
      <c r="H2" s="7" t="s">
        <v>1386</v>
      </c>
      <c r="J2" s="7" t="s">
        <v>1473</v>
      </c>
    </row>
    <row r="3" spans="1:10" x14ac:dyDescent="0.2">
      <c r="A3" s="2" t="s">
        <v>1341</v>
      </c>
      <c r="B3" s="2" t="s">
        <v>1392</v>
      </c>
      <c r="C3" s="2" t="s">
        <v>1338</v>
      </c>
      <c r="D3" s="2" t="s">
        <v>1391</v>
      </c>
      <c r="G3" s="7" t="s">
        <v>1408</v>
      </c>
      <c r="H3" s="7" t="s">
        <v>1456</v>
      </c>
      <c r="J3" s="7" t="s">
        <v>1477</v>
      </c>
    </row>
    <row r="4" spans="1:10" x14ac:dyDescent="0.2">
      <c r="A4" s="2" t="s">
        <v>1340</v>
      </c>
      <c r="B4" s="2" t="s">
        <v>1393</v>
      </c>
      <c r="C4" s="2" t="s">
        <v>1339</v>
      </c>
      <c r="D4" s="2" t="s">
        <v>1387</v>
      </c>
      <c r="G4" s="7" t="s">
        <v>1453</v>
      </c>
      <c r="H4" s="7" t="s">
        <v>1458</v>
      </c>
      <c r="J4" s="7" t="s">
        <v>1475</v>
      </c>
    </row>
    <row r="5" spans="1:10" x14ac:dyDescent="0.2">
      <c r="A5" s="2" t="s">
        <v>183</v>
      </c>
      <c r="B5" s="2" t="s">
        <v>1390</v>
      </c>
      <c r="C5" s="2"/>
      <c r="D5" s="2" t="s">
        <v>1388</v>
      </c>
      <c r="G5" s="7" t="s">
        <v>1454</v>
      </c>
      <c r="H5" s="7" t="s">
        <v>1457</v>
      </c>
      <c r="J5" s="7" t="s">
        <v>1474</v>
      </c>
    </row>
    <row r="6" spans="1:10" x14ac:dyDescent="0.2">
      <c r="A6" s="97"/>
      <c r="B6" s="2"/>
      <c r="C6" s="2"/>
      <c r="D6" s="2" t="s">
        <v>1389</v>
      </c>
      <c r="J6" s="7" t="s">
        <v>1478</v>
      </c>
    </row>
    <row r="7" spans="1:10" x14ac:dyDescent="0.2">
      <c r="A7" s="11"/>
      <c r="B7" s="2"/>
      <c r="C7" s="2"/>
      <c r="D7" s="2" t="s">
        <v>1443</v>
      </c>
    </row>
    <row r="8" spans="1:10" x14ac:dyDescent="0.2">
      <c r="A8" s="11"/>
      <c r="B8" s="11"/>
      <c r="C8" s="11"/>
      <c r="D8" s="11"/>
    </row>
    <row r="9" spans="1:10" ht="71.25" x14ac:dyDescent="0.2">
      <c r="A9" s="53" t="s">
        <v>1372</v>
      </c>
      <c r="G9" s="7" t="s">
        <v>1430</v>
      </c>
    </row>
    <row r="10" spans="1:10" x14ac:dyDescent="0.2">
      <c r="A10" s="50">
        <v>1</v>
      </c>
      <c r="B10" s="54"/>
      <c r="D10" s="7" t="s">
        <v>1447</v>
      </c>
      <c r="G10" s="7" t="s">
        <v>1431</v>
      </c>
      <c r="H10" s="7" t="s">
        <v>1460</v>
      </c>
    </row>
    <row r="11" spans="1:10" x14ac:dyDescent="0.2">
      <c r="A11" s="50">
        <v>43860</v>
      </c>
      <c r="B11" s="54"/>
      <c r="D11" s="7" t="s">
        <v>1445</v>
      </c>
      <c r="G11" s="7" t="s">
        <v>56</v>
      </c>
      <c r="H11" s="7" t="s">
        <v>1461</v>
      </c>
    </row>
    <row r="12" spans="1:10" x14ac:dyDescent="0.2">
      <c r="A12" s="37" t="s">
        <v>1371</v>
      </c>
      <c r="D12" s="7" t="s">
        <v>1446</v>
      </c>
      <c r="G12" s="7" t="s">
        <v>54</v>
      </c>
      <c r="H12" s="7" t="s">
        <v>1457</v>
      </c>
    </row>
    <row r="13" spans="1:10" x14ac:dyDescent="0.2">
      <c r="A13" s="7" t="s">
        <v>1404</v>
      </c>
      <c r="G13" s="7" t="s">
        <v>53</v>
      </c>
    </row>
    <row r="14" spans="1:10" x14ac:dyDescent="0.2">
      <c r="A14" s="7" t="s">
        <v>1403</v>
      </c>
      <c r="G14" s="7" t="s">
        <v>1432</v>
      </c>
    </row>
    <row r="15" spans="1:10" x14ac:dyDescent="0.2">
      <c r="A15" s="7" t="s">
        <v>1405</v>
      </c>
      <c r="G15" s="7" t="s">
        <v>57</v>
      </c>
    </row>
    <row r="17" spans="1:7" ht="14.25" customHeight="1" x14ac:dyDescent="0.2">
      <c r="G17" s="63" t="s">
        <v>1359</v>
      </c>
    </row>
    <row r="18" spans="1:7" ht="14.25" customHeight="1" x14ac:dyDescent="0.2">
      <c r="A18" s="7" t="s">
        <v>1378</v>
      </c>
      <c r="G18" s="64" t="s">
        <v>1357</v>
      </c>
    </row>
    <row r="19" spans="1:7" ht="14.25" customHeight="1" x14ac:dyDescent="0.2">
      <c r="A19" s="7" t="s">
        <v>1384</v>
      </c>
      <c r="B19" s="7" t="s">
        <v>1379</v>
      </c>
      <c r="G19" s="64" t="s">
        <v>1358</v>
      </c>
    </row>
    <row r="20" spans="1:7" ht="14.25" customHeight="1" x14ac:dyDescent="0.2">
      <c r="A20" s="7" t="s">
        <v>1385</v>
      </c>
      <c r="B20" s="7" t="s">
        <v>1380</v>
      </c>
      <c r="G20" s="2" t="s">
        <v>52</v>
      </c>
    </row>
    <row r="21" spans="1:7" x14ac:dyDescent="0.2">
      <c r="A21" s="7" t="s">
        <v>43</v>
      </c>
      <c r="B21" s="7" t="s">
        <v>1381</v>
      </c>
    </row>
    <row r="22" spans="1:7" x14ac:dyDescent="0.2">
      <c r="A22" s="7" t="s">
        <v>44</v>
      </c>
      <c r="B22" s="7" t="s">
        <v>1382</v>
      </c>
    </row>
    <row r="23" spans="1:7" x14ac:dyDescent="0.2">
      <c r="A23" s="7" t="s">
        <v>1386</v>
      </c>
      <c r="B23" s="7" t="s">
        <v>1383</v>
      </c>
    </row>
    <row r="25" spans="1:7" x14ac:dyDescent="0.2">
      <c r="A25" s="47" t="s">
        <v>1394</v>
      </c>
    </row>
    <row r="26" spans="1:7" x14ac:dyDescent="0.2">
      <c r="A26" s="48" t="s">
        <v>918</v>
      </c>
    </row>
    <row r="27" spans="1:7" x14ac:dyDescent="0.2">
      <c r="A27" s="48" t="s">
        <v>811</v>
      </c>
    </row>
    <row r="28" spans="1:7" x14ac:dyDescent="0.2">
      <c r="A28" s="48" t="s">
        <v>818</v>
      </c>
    </row>
    <row r="29" spans="1:7" x14ac:dyDescent="0.2">
      <c r="A29" s="48" t="s">
        <v>812</v>
      </c>
    </row>
    <row r="30" spans="1:7" x14ac:dyDescent="0.2">
      <c r="A30" s="48" t="s">
        <v>879</v>
      </c>
    </row>
    <row r="31" spans="1:7" x14ac:dyDescent="0.2">
      <c r="A31" s="48" t="s">
        <v>819</v>
      </c>
    </row>
    <row r="32" spans="1:7" x14ac:dyDescent="0.2">
      <c r="A32" s="48" t="s">
        <v>820</v>
      </c>
    </row>
    <row r="33" spans="1:1" x14ac:dyDescent="0.2">
      <c r="A33" s="48" t="s">
        <v>821</v>
      </c>
    </row>
    <row r="34" spans="1:1" x14ac:dyDescent="0.2">
      <c r="A34" s="48" t="s">
        <v>822</v>
      </c>
    </row>
    <row r="35" spans="1:1" x14ac:dyDescent="0.2">
      <c r="A35" s="48" t="s">
        <v>823</v>
      </c>
    </row>
    <row r="36" spans="1:1" x14ac:dyDescent="0.2">
      <c r="A36" s="48" t="s">
        <v>824</v>
      </c>
    </row>
    <row r="37" spans="1:1" x14ac:dyDescent="0.2">
      <c r="A37" s="48" t="s">
        <v>825</v>
      </c>
    </row>
    <row r="38" spans="1:1" x14ac:dyDescent="0.2">
      <c r="A38" s="48" t="s">
        <v>826</v>
      </c>
    </row>
    <row r="39" spans="1:1" x14ac:dyDescent="0.2">
      <c r="A39" s="48" t="s">
        <v>1402</v>
      </c>
    </row>
    <row r="40" spans="1:1" x14ac:dyDescent="0.2">
      <c r="A40" s="48" t="s">
        <v>919</v>
      </c>
    </row>
    <row r="41" spans="1:1" x14ac:dyDescent="0.2">
      <c r="A41" s="48" t="s">
        <v>828</v>
      </c>
    </row>
    <row r="42" spans="1:1" x14ac:dyDescent="0.2">
      <c r="A42" s="48" t="s">
        <v>813</v>
      </c>
    </row>
    <row r="43" spans="1:1" x14ac:dyDescent="0.2">
      <c r="A43" s="48" t="s">
        <v>829</v>
      </c>
    </row>
    <row r="44" spans="1:1" x14ac:dyDescent="0.2">
      <c r="A44" s="48" t="s">
        <v>830</v>
      </c>
    </row>
    <row r="45" spans="1:1" x14ac:dyDescent="0.2">
      <c r="A45" s="48" t="s">
        <v>1400</v>
      </c>
    </row>
    <row r="46" spans="1:1" x14ac:dyDescent="0.2">
      <c r="A46" s="48" t="s">
        <v>832</v>
      </c>
    </row>
    <row r="47" spans="1:1" x14ac:dyDescent="0.2">
      <c r="A47" s="48" t="s">
        <v>833</v>
      </c>
    </row>
    <row r="48" spans="1:1" x14ac:dyDescent="0.2">
      <c r="A48" s="48" t="s">
        <v>834</v>
      </c>
    </row>
    <row r="49" spans="1:1" x14ac:dyDescent="0.2">
      <c r="A49" s="48" t="s">
        <v>835</v>
      </c>
    </row>
    <row r="50" spans="1:1" x14ac:dyDescent="0.2">
      <c r="A50" s="48" t="s">
        <v>473</v>
      </c>
    </row>
    <row r="51" spans="1:1" x14ac:dyDescent="0.2">
      <c r="A51" s="48" t="s">
        <v>836</v>
      </c>
    </row>
    <row r="52" spans="1:1" x14ac:dyDescent="0.2">
      <c r="A52" s="48" t="s">
        <v>913</v>
      </c>
    </row>
    <row r="53" spans="1:1" x14ac:dyDescent="0.2">
      <c r="A53" s="48" t="s">
        <v>1401</v>
      </c>
    </row>
    <row r="54" spans="1:1" x14ac:dyDescent="0.2">
      <c r="A54" s="48" t="s">
        <v>838</v>
      </c>
    </row>
    <row r="55" spans="1:1" x14ac:dyDescent="0.2">
      <c r="A55" s="48" t="s">
        <v>839</v>
      </c>
    </row>
    <row r="56" spans="1:1" x14ac:dyDescent="0.2">
      <c r="A56" s="48" t="s">
        <v>840</v>
      </c>
    </row>
    <row r="57" spans="1:1" x14ac:dyDescent="0.2">
      <c r="A57" s="48" t="s">
        <v>850</v>
      </c>
    </row>
    <row r="58" spans="1:1" x14ac:dyDescent="0.2">
      <c r="A58" s="48" t="s">
        <v>1395</v>
      </c>
    </row>
    <row r="59" spans="1:1" x14ac:dyDescent="0.2">
      <c r="A59" s="48" t="s">
        <v>842</v>
      </c>
    </row>
    <row r="60" spans="1:1" x14ac:dyDescent="0.2">
      <c r="A60" s="48" t="s">
        <v>843</v>
      </c>
    </row>
    <row r="61" spans="1:1" x14ac:dyDescent="0.2">
      <c r="A61" s="48" t="s">
        <v>815</v>
      </c>
    </row>
    <row r="62" spans="1:1" x14ac:dyDescent="0.2">
      <c r="A62" s="48" t="s">
        <v>844</v>
      </c>
    </row>
    <row r="63" spans="1:1" x14ac:dyDescent="0.2">
      <c r="A63" s="48" t="s">
        <v>430</v>
      </c>
    </row>
    <row r="64" spans="1:1" x14ac:dyDescent="0.2">
      <c r="A64" s="48" t="s">
        <v>845</v>
      </c>
    </row>
    <row r="65" spans="1:1" x14ac:dyDescent="0.2">
      <c r="A65" s="48" t="s">
        <v>846</v>
      </c>
    </row>
    <row r="66" spans="1:1" x14ac:dyDescent="0.2">
      <c r="A66" s="48" t="s">
        <v>847</v>
      </c>
    </row>
    <row r="67" spans="1:1" x14ac:dyDescent="0.2">
      <c r="A67" s="48" t="s">
        <v>848</v>
      </c>
    </row>
    <row r="68" spans="1:1" x14ac:dyDescent="0.2">
      <c r="A68" s="48" t="s">
        <v>849</v>
      </c>
    </row>
    <row r="69" spans="1:1" x14ac:dyDescent="0.2">
      <c r="A69" s="48" t="s">
        <v>1399</v>
      </c>
    </row>
    <row r="70" spans="1:1" x14ac:dyDescent="0.2">
      <c r="A70" s="48" t="s">
        <v>851</v>
      </c>
    </row>
    <row r="71" spans="1:1" x14ac:dyDescent="0.2">
      <c r="A71" s="48" t="s">
        <v>852</v>
      </c>
    </row>
    <row r="72" spans="1:1" x14ac:dyDescent="0.2">
      <c r="A72" s="48" t="s">
        <v>853</v>
      </c>
    </row>
    <row r="73" spans="1:1" x14ac:dyDescent="0.2">
      <c r="A73" s="48" t="s">
        <v>854</v>
      </c>
    </row>
    <row r="74" spans="1:1" x14ac:dyDescent="0.2">
      <c r="A74" s="48" t="s">
        <v>855</v>
      </c>
    </row>
    <row r="75" spans="1:1" x14ac:dyDescent="0.2">
      <c r="A75" s="48" t="s">
        <v>856</v>
      </c>
    </row>
    <row r="76" spans="1:1" x14ac:dyDescent="0.2">
      <c r="A76" s="48" t="s">
        <v>857</v>
      </c>
    </row>
    <row r="77" spans="1:1" x14ac:dyDescent="0.2">
      <c r="A77" s="48" t="s">
        <v>858</v>
      </c>
    </row>
    <row r="78" spans="1:1" x14ac:dyDescent="0.2">
      <c r="A78" s="48" t="s">
        <v>706</v>
      </c>
    </row>
    <row r="79" spans="1:1" x14ac:dyDescent="0.2">
      <c r="A79" s="48" t="s">
        <v>859</v>
      </c>
    </row>
    <row r="80" spans="1:1" x14ac:dyDescent="0.2">
      <c r="A80" s="48" t="s">
        <v>1396</v>
      </c>
    </row>
    <row r="81" spans="1:1" x14ac:dyDescent="0.2">
      <c r="A81" s="48" t="s">
        <v>861</v>
      </c>
    </row>
    <row r="82" spans="1:1" x14ac:dyDescent="0.2">
      <c r="A82" s="48" t="s">
        <v>862</v>
      </c>
    </row>
    <row r="83" spans="1:1" x14ac:dyDescent="0.2">
      <c r="A83" s="48" t="s">
        <v>863</v>
      </c>
    </row>
    <row r="84" spans="1:1" x14ac:dyDescent="0.2">
      <c r="A84" s="48" t="s">
        <v>864</v>
      </c>
    </row>
    <row r="85" spans="1:1" x14ac:dyDescent="0.2">
      <c r="A85" s="48" t="s">
        <v>296</v>
      </c>
    </row>
    <row r="86" spans="1:1" x14ac:dyDescent="0.2">
      <c r="A86" s="48" t="s">
        <v>865</v>
      </c>
    </row>
    <row r="87" spans="1:1" x14ac:dyDescent="0.2">
      <c r="A87" s="48" t="s">
        <v>866</v>
      </c>
    </row>
    <row r="88" spans="1:1" x14ac:dyDescent="0.2">
      <c r="A88" s="48" t="s">
        <v>867</v>
      </c>
    </row>
    <row r="89" spans="1:1" x14ac:dyDescent="0.2">
      <c r="A89" s="48" t="s">
        <v>868</v>
      </c>
    </row>
    <row r="90" spans="1:1" x14ac:dyDescent="0.2">
      <c r="A90" s="48" t="s">
        <v>869</v>
      </c>
    </row>
    <row r="91" spans="1:1" x14ac:dyDescent="0.2">
      <c r="A91" s="48" t="s">
        <v>870</v>
      </c>
    </row>
    <row r="92" spans="1:1" x14ac:dyDescent="0.2">
      <c r="A92" s="48" t="s">
        <v>871</v>
      </c>
    </row>
    <row r="93" spans="1:1" x14ac:dyDescent="0.2">
      <c r="A93" s="48" t="s">
        <v>872</v>
      </c>
    </row>
    <row r="94" spans="1:1" x14ac:dyDescent="0.2">
      <c r="A94" s="48" t="s">
        <v>873</v>
      </c>
    </row>
    <row r="95" spans="1:1" x14ac:dyDescent="0.2">
      <c r="A95" s="48" t="s">
        <v>874</v>
      </c>
    </row>
    <row r="96" spans="1:1" x14ac:dyDescent="0.2">
      <c r="A96" s="48" t="s">
        <v>875</v>
      </c>
    </row>
    <row r="97" spans="1:1" x14ac:dyDescent="0.2">
      <c r="A97" s="48" t="s">
        <v>876</v>
      </c>
    </row>
    <row r="98" spans="1:1" x14ac:dyDescent="0.2">
      <c r="A98" s="48" t="s">
        <v>877</v>
      </c>
    </row>
    <row r="99" spans="1:1" x14ac:dyDescent="0.2">
      <c r="A99" s="48" t="s">
        <v>878</v>
      </c>
    </row>
    <row r="100" spans="1:1" x14ac:dyDescent="0.2">
      <c r="A100" s="48" t="s">
        <v>880</v>
      </c>
    </row>
    <row r="101" spans="1:1" x14ac:dyDescent="0.2">
      <c r="A101" s="48" t="s">
        <v>917</v>
      </c>
    </row>
    <row r="102" spans="1:1" x14ac:dyDescent="0.2">
      <c r="A102" s="48" t="s">
        <v>881</v>
      </c>
    </row>
    <row r="103" spans="1:1" x14ac:dyDescent="0.2">
      <c r="A103" s="48" t="s">
        <v>882</v>
      </c>
    </row>
    <row r="104" spans="1:1" x14ac:dyDescent="0.2">
      <c r="A104" s="48" t="s">
        <v>400</v>
      </c>
    </row>
    <row r="105" spans="1:1" x14ac:dyDescent="0.2">
      <c r="A105" s="48" t="s">
        <v>1397</v>
      </c>
    </row>
    <row r="106" spans="1:1" x14ac:dyDescent="0.2">
      <c r="A106" s="48" t="s">
        <v>816</v>
      </c>
    </row>
    <row r="107" spans="1:1" x14ac:dyDescent="0.2">
      <c r="A107" s="48" t="s">
        <v>884</v>
      </c>
    </row>
    <row r="108" spans="1:1" x14ac:dyDescent="0.2">
      <c r="A108" s="48" t="s">
        <v>885</v>
      </c>
    </row>
    <row r="109" spans="1:1" x14ac:dyDescent="0.2">
      <c r="A109" s="48" t="s">
        <v>886</v>
      </c>
    </row>
    <row r="110" spans="1:1" x14ac:dyDescent="0.2">
      <c r="A110" s="48" t="s">
        <v>887</v>
      </c>
    </row>
    <row r="111" spans="1:1" x14ac:dyDescent="0.2">
      <c r="A111" s="48" t="s">
        <v>888</v>
      </c>
    </row>
    <row r="112" spans="1:1" x14ac:dyDescent="0.2">
      <c r="A112" s="48" t="s">
        <v>814</v>
      </c>
    </row>
    <row r="113" spans="1:1" x14ac:dyDescent="0.2">
      <c r="A113" s="48" t="s">
        <v>889</v>
      </c>
    </row>
    <row r="114" spans="1:1" x14ac:dyDescent="0.2">
      <c r="A114" s="48" t="s">
        <v>890</v>
      </c>
    </row>
    <row r="115" spans="1:1" x14ac:dyDescent="0.2">
      <c r="A115" s="48" t="s">
        <v>891</v>
      </c>
    </row>
    <row r="116" spans="1:1" x14ac:dyDescent="0.2">
      <c r="A116" s="48" t="s">
        <v>892</v>
      </c>
    </row>
    <row r="117" spans="1:1" x14ac:dyDescent="0.2">
      <c r="A117" s="48" t="s">
        <v>893</v>
      </c>
    </row>
    <row r="118" spans="1:1" x14ac:dyDescent="0.2">
      <c r="A118" s="48" t="s">
        <v>894</v>
      </c>
    </row>
    <row r="119" spans="1:1" x14ac:dyDescent="0.2">
      <c r="A119" s="48" t="s">
        <v>895</v>
      </c>
    </row>
    <row r="120" spans="1:1" x14ac:dyDescent="0.2">
      <c r="A120" s="48" t="s">
        <v>896</v>
      </c>
    </row>
    <row r="121" spans="1:1" x14ac:dyDescent="0.2">
      <c r="A121" s="48" t="s">
        <v>897</v>
      </c>
    </row>
    <row r="122" spans="1:1" x14ac:dyDescent="0.2">
      <c r="A122" s="48" t="s">
        <v>898</v>
      </c>
    </row>
    <row r="123" spans="1:1" x14ac:dyDescent="0.2">
      <c r="A123" s="48" t="s">
        <v>899</v>
      </c>
    </row>
    <row r="124" spans="1:1" x14ac:dyDescent="0.2">
      <c r="A124" s="48" t="s">
        <v>900</v>
      </c>
    </row>
    <row r="125" spans="1:1" x14ac:dyDescent="0.2">
      <c r="A125" s="48" t="s">
        <v>901</v>
      </c>
    </row>
    <row r="126" spans="1:1" x14ac:dyDescent="0.2">
      <c r="A126" s="48" t="s">
        <v>902</v>
      </c>
    </row>
    <row r="127" spans="1:1" x14ac:dyDescent="0.2">
      <c r="A127" s="48" t="s">
        <v>903</v>
      </c>
    </row>
    <row r="128" spans="1:1" x14ac:dyDescent="0.2">
      <c r="A128" s="48" t="s">
        <v>904</v>
      </c>
    </row>
    <row r="129" spans="1:1" x14ac:dyDescent="0.2">
      <c r="A129" s="48" t="s">
        <v>1398</v>
      </c>
    </row>
    <row r="130" spans="1:1" x14ac:dyDescent="0.2">
      <c r="A130" s="48" t="s">
        <v>905</v>
      </c>
    </row>
    <row r="131" spans="1:1" x14ac:dyDescent="0.2">
      <c r="A131" s="48" t="s">
        <v>906</v>
      </c>
    </row>
    <row r="132" spans="1:1" x14ac:dyDescent="0.2">
      <c r="A132" s="48" t="s">
        <v>423</v>
      </c>
    </row>
    <row r="133" spans="1:1" x14ac:dyDescent="0.2">
      <c r="A133" s="48" t="s">
        <v>920</v>
      </c>
    </row>
    <row r="134" spans="1:1" x14ac:dyDescent="0.2">
      <c r="A134" s="48" t="s">
        <v>907</v>
      </c>
    </row>
    <row r="135" spans="1:1" x14ac:dyDescent="0.2">
      <c r="A135" s="48" t="s">
        <v>908</v>
      </c>
    </row>
    <row r="136" spans="1:1" x14ac:dyDescent="0.2">
      <c r="A136" s="48" t="s">
        <v>909</v>
      </c>
    </row>
    <row r="137" spans="1:1" x14ac:dyDescent="0.2">
      <c r="A137" s="48" t="s">
        <v>910</v>
      </c>
    </row>
    <row r="138" spans="1:1" x14ac:dyDescent="0.2">
      <c r="A138" s="48" t="s">
        <v>911</v>
      </c>
    </row>
    <row r="139" spans="1:1" x14ac:dyDescent="0.2">
      <c r="A139" s="48" t="s">
        <v>817</v>
      </c>
    </row>
    <row r="140" spans="1:1" x14ac:dyDescent="0.2">
      <c r="A140" s="48" t="s">
        <v>912</v>
      </c>
    </row>
    <row r="141" spans="1:1" x14ac:dyDescent="0.2">
      <c r="A141" s="48" t="s">
        <v>883</v>
      </c>
    </row>
  </sheetData>
  <autoFilter ref="G9:G15">
    <sortState ref="G10:G15">
      <sortCondition ref="G9:G15"/>
    </sortState>
  </autoFilter>
  <pageMargins left="0.7" right="0.7" top="0.75" bottom="0.75" header="0.3" footer="0.3"/>
  <pageSetup paperSize="9" orientation="portrait" horizontalDpi="300" verticalDpi="300"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'LISTAS DESPLEGABLES'!$J$2:$J$4</xm:f>
          </x14:formula1>
          <xm:sqref>H18:I20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K1124"/>
  <sheetViews>
    <sheetView topLeftCell="A1105" workbookViewId="0">
      <selection activeCell="K4" sqref="K4"/>
    </sheetView>
  </sheetViews>
  <sheetFormatPr baseColWidth="10" defaultColWidth="10.85546875" defaultRowHeight="14.25" x14ac:dyDescent="0.2"/>
  <cols>
    <col min="1" max="1" width="13.7109375" style="18" customWidth="1"/>
    <col min="2" max="2" width="20.85546875" style="7" customWidth="1"/>
    <col min="3" max="3" width="18.28515625" style="18" customWidth="1"/>
    <col min="4" max="4" width="15.7109375" style="15" customWidth="1"/>
    <col min="5" max="5" width="23" style="7" customWidth="1"/>
    <col min="6" max="6" width="20" style="7" customWidth="1"/>
    <col min="7" max="7" width="26.85546875" style="7" customWidth="1"/>
    <col min="8" max="8" width="28.140625" style="7" customWidth="1"/>
    <col min="9" max="9" width="21.85546875" style="7" customWidth="1"/>
    <col min="10" max="16384" width="10.85546875" style="7"/>
  </cols>
  <sheetData>
    <row r="1" spans="1:11" s="9" customFormat="1" ht="15" x14ac:dyDescent="0.25">
      <c r="A1" s="17" t="s">
        <v>1335</v>
      </c>
      <c r="B1" s="10" t="s">
        <v>263</v>
      </c>
      <c r="C1" s="17" t="s">
        <v>307</v>
      </c>
      <c r="D1" s="16" t="s">
        <v>308</v>
      </c>
      <c r="E1" s="10" t="s">
        <v>254</v>
      </c>
      <c r="F1" s="10" t="s">
        <v>259</v>
      </c>
      <c r="G1" s="10" t="s">
        <v>262</v>
      </c>
      <c r="H1" s="9" t="s">
        <v>264</v>
      </c>
      <c r="I1" s="9" t="s">
        <v>1337</v>
      </c>
      <c r="J1" s="9" t="s">
        <v>1355</v>
      </c>
      <c r="K1" s="9" t="s">
        <v>1366</v>
      </c>
    </row>
    <row r="2" spans="1:11" ht="14.45" customHeight="1" x14ac:dyDescent="0.2">
      <c r="A2" s="18">
        <v>91</v>
      </c>
      <c r="B2" s="15" t="s">
        <v>274</v>
      </c>
      <c r="C2" s="18">
        <v>91.46</v>
      </c>
      <c r="D2" s="15" t="s">
        <v>309</v>
      </c>
      <c r="E2" s="13" t="s">
        <v>1</v>
      </c>
      <c r="F2" s="8"/>
      <c r="G2" s="14" t="s">
        <v>272</v>
      </c>
      <c r="H2" s="14" t="s">
        <v>265</v>
      </c>
      <c r="I2" s="7" t="s">
        <v>1338</v>
      </c>
      <c r="J2" s="7" t="s">
        <v>1356</v>
      </c>
      <c r="K2" s="7" t="s">
        <v>248</v>
      </c>
    </row>
    <row r="3" spans="1:11" ht="14.45" customHeight="1" x14ac:dyDescent="0.2">
      <c r="A3" s="18">
        <v>5</v>
      </c>
      <c r="B3" s="15" t="s">
        <v>275</v>
      </c>
      <c r="C3" s="18">
        <v>91.001000000000005</v>
      </c>
      <c r="D3" s="15" t="s">
        <v>310</v>
      </c>
      <c r="E3" s="13" t="s">
        <v>2</v>
      </c>
      <c r="F3" s="8" t="s">
        <v>260</v>
      </c>
      <c r="G3" s="14" t="s">
        <v>273</v>
      </c>
      <c r="H3" s="14" t="s">
        <v>266</v>
      </c>
      <c r="I3" s="7" t="s">
        <v>1339</v>
      </c>
      <c r="J3" s="7" t="s">
        <v>1357</v>
      </c>
      <c r="K3" s="7" t="s">
        <v>247</v>
      </c>
    </row>
    <row r="4" spans="1:11" x14ac:dyDescent="0.2">
      <c r="A4" s="18">
        <v>81</v>
      </c>
      <c r="B4" s="15" t="s">
        <v>276</v>
      </c>
      <c r="C4" s="18">
        <v>91.263000000000005</v>
      </c>
      <c r="D4" s="15" t="s">
        <v>311</v>
      </c>
      <c r="E4" s="13" t="s">
        <v>3</v>
      </c>
      <c r="F4" s="8" t="s">
        <v>261</v>
      </c>
      <c r="G4" s="11"/>
      <c r="H4" s="14" t="s">
        <v>267</v>
      </c>
      <c r="I4" s="7" t="s">
        <v>1340</v>
      </c>
      <c r="J4" s="7" t="s">
        <v>1358</v>
      </c>
    </row>
    <row r="5" spans="1:11" x14ac:dyDescent="0.2">
      <c r="A5" s="18">
        <v>88</v>
      </c>
      <c r="B5" s="15" t="s">
        <v>277</v>
      </c>
      <c r="C5" s="18">
        <v>91.405000000000001</v>
      </c>
      <c r="D5" s="15" t="s">
        <v>312</v>
      </c>
      <c r="E5" s="13" t="s">
        <v>4</v>
      </c>
      <c r="F5" s="8"/>
      <c r="G5" s="11"/>
      <c r="H5" s="14" t="s">
        <v>268</v>
      </c>
      <c r="I5" s="7" t="s">
        <v>1341</v>
      </c>
    </row>
    <row r="6" spans="1:11" x14ac:dyDescent="0.2">
      <c r="A6" s="18">
        <v>8</v>
      </c>
      <c r="B6" s="15" t="s">
        <v>278</v>
      </c>
      <c r="C6" s="18">
        <v>91.406999999999996</v>
      </c>
      <c r="D6" s="15" t="s">
        <v>313</v>
      </c>
      <c r="E6" s="13" t="s">
        <v>5</v>
      </c>
      <c r="F6" s="8"/>
      <c r="G6" s="11"/>
      <c r="H6" s="14" t="s">
        <v>269</v>
      </c>
      <c r="I6" s="7" t="s">
        <v>1342</v>
      </c>
    </row>
    <row r="7" spans="1:11" ht="14.45" customHeight="1" x14ac:dyDescent="0.2">
      <c r="A7" s="18">
        <v>11</v>
      </c>
      <c r="B7" s="15" t="s">
        <v>279</v>
      </c>
      <c r="C7" s="18">
        <v>91.43</v>
      </c>
      <c r="D7" s="15" t="s">
        <v>314</v>
      </c>
      <c r="E7" s="13" t="s">
        <v>6</v>
      </c>
      <c r="F7" s="12"/>
      <c r="G7" s="11"/>
      <c r="H7" s="14" t="s">
        <v>270</v>
      </c>
      <c r="I7" s="7" t="s">
        <v>1336</v>
      </c>
    </row>
    <row r="8" spans="1:11" ht="14.45" customHeight="1" x14ac:dyDescent="0.2">
      <c r="A8" s="18">
        <v>13</v>
      </c>
      <c r="B8" s="15" t="s">
        <v>280</v>
      </c>
      <c r="C8" s="18">
        <v>91.536000000000001</v>
      </c>
      <c r="D8" s="15" t="s">
        <v>315</v>
      </c>
      <c r="E8" s="13" t="s">
        <v>7</v>
      </c>
      <c r="F8" s="12"/>
      <c r="G8" s="11"/>
    </row>
    <row r="9" spans="1:11" ht="14.45" customHeight="1" x14ac:dyDescent="0.2">
      <c r="A9" s="18">
        <v>15</v>
      </c>
      <c r="B9" s="15" t="s">
        <v>281</v>
      </c>
      <c r="C9" s="18">
        <v>91.54</v>
      </c>
      <c r="D9" s="15" t="s">
        <v>316</v>
      </c>
      <c r="E9" s="13" t="s">
        <v>8</v>
      </c>
      <c r="F9" s="12"/>
      <c r="G9" s="11"/>
    </row>
    <row r="10" spans="1:11" ht="14.45" customHeight="1" x14ac:dyDescent="0.2">
      <c r="A10" s="18">
        <v>17</v>
      </c>
      <c r="B10" s="15" t="s">
        <v>282</v>
      </c>
      <c r="C10" s="18">
        <v>91.668999999999997</v>
      </c>
      <c r="D10" s="15" t="s">
        <v>317</v>
      </c>
      <c r="E10" s="13" t="s">
        <v>9</v>
      </c>
      <c r="F10" s="12"/>
      <c r="G10" s="11"/>
    </row>
    <row r="11" spans="1:11" ht="14.45" customHeight="1" x14ac:dyDescent="0.2">
      <c r="A11" s="18">
        <v>18</v>
      </c>
      <c r="B11" s="15" t="s">
        <v>283</v>
      </c>
      <c r="C11" s="18">
        <v>91.798000000000002</v>
      </c>
      <c r="D11" s="15" t="s">
        <v>318</v>
      </c>
      <c r="E11" s="13" t="s">
        <v>10</v>
      </c>
      <c r="F11" s="12"/>
      <c r="G11" s="11"/>
    </row>
    <row r="12" spans="1:11" ht="14.45" customHeight="1" x14ac:dyDescent="0.2">
      <c r="A12" s="18">
        <v>85</v>
      </c>
      <c r="B12" s="15" t="s">
        <v>284</v>
      </c>
      <c r="C12" s="18">
        <v>91.53</v>
      </c>
      <c r="D12" s="15" t="s">
        <v>319</v>
      </c>
      <c r="E12" s="13" t="s">
        <v>13</v>
      </c>
      <c r="F12" s="12"/>
      <c r="G12" s="11"/>
    </row>
    <row r="13" spans="1:11" ht="14.45" customHeight="1" x14ac:dyDescent="0.2">
      <c r="A13" s="18">
        <v>19</v>
      </c>
      <c r="B13" s="15" t="s">
        <v>285</v>
      </c>
      <c r="C13" s="18">
        <v>5.0010000000000003</v>
      </c>
      <c r="D13" s="15" t="s">
        <v>320</v>
      </c>
      <c r="E13" s="13" t="s">
        <v>14</v>
      </c>
      <c r="F13" s="12"/>
      <c r="G13" s="11"/>
    </row>
    <row r="14" spans="1:11" x14ac:dyDescent="0.2">
      <c r="A14" s="18">
        <v>20</v>
      </c>
      <c r="B14" s="15" t="s">
        <v>286</v>
      </c>
      <c r="C14" s="18">
        <v>5.0019999999999998</v>
      </c>
      <c r="D14" s="15" t="s">
        <v>321</v>
      </c>
    </row>
    <row r="15" spans="1:11" x14ac:dyDescent="0.2">
      <c r="A15" s="18">
        <v>27</v>
      </c>
      <c r="B15" s="15" t="s">
        <v>287</v>
      </c>
      <c r="C15" s="18">
        <v>5.0039999999999996</v>
      </c>
      <c r="D15" s="15" t="s">
        <v>322</v>
      </c>
    </row>
    <row r="16" spans="1:11" x14ac:dyDescent="0.2">
      <c r="A16" s="18">
        <v>23</v>
      </c>
      <c r="B16" s="15" t="s">
        <v>288</v>
      </c>
      <c r="C16" s="18">
        <v>5.0209999999999999</v>
      </c>
      <c r="D16" s="15" t="s">
        <v>323</v>
      </c>
    </row>
    <row r="17" spans="1:4" x14ac:dyDescent="0.2">
      <c r="A17" s="18">
        <v>25</v>
      </c>
      <c r="B17" s="15" t="s">
        <v>289</v>
      </c>
      <c r="C17" s="18">
        <v>5.03</v>
      </c>
      <c r="D17" s="15" t="s">
        <v>324</v>
      </c>
    </row>
    <row r="18" spans="1:4" x14ac:dyDescent="0.2">
      <c r="A18" s="18">
        <v>94</v>
      </c>
      <c r="B18" s="15" t="s">
        <v>290</v>
      </c>
      <c r="C18" s="18">
        <v>5.0309999999999997</v>
      </c>
      <c r="D18" s="15" t="s">
        <v>325</v>
      </c>
    </row>
    <row r="19" spans="1:4" x14ac:dyDescent="0.2">
      <c r="A19" s="18">
        <v>95</v>
      </c>
      <c r="B19" s="15" t="s">
        <v>291</v>
      </c>
      <c r="C19" s="18">
        <v>5.0339999999999998</v>
      </c>
      <c r="D19" s="15" t="s">
        <v>326</v>
      </c>
    </row>
    <row r="20" spans="1:4" x14ac:dyDescent="0.2">
      <c r="A20" s="18">
        <v>41</v>
      </c>
      <c r="B20" s="15" t="s">
        <v>292</v>
      </c>
      <c r="C20" s="18">
        <v>5.0359999999999996</v>
      </c>
      <c r="D20" s="15" t="s">
        <v>327</v>
      </c>
    </row>
    <row r="21" spans="1:4" x14ac:dyDescent="0.2">
      <c r="A21" s="18">
        <v>44</v>
      </c>
      <c r="B21" s="15" t="s">
        <v>293</v>
      </c>
      <c r="C21" s="18">
        <v>5.0380000000000003</v>
      </c>
      <c r="D21" s="15" t="s">
        <v>328</v>
      </c>
    </row>
    <row r="22" spans="1:4" x14ac:dyDescent="0.2">
      <c r="A22" s="18">
        <v>47</v>
      </c>
      <c r="B22" s="15" t="s">
        <v>294</v>
      </c>
      <c r="C22" s="18">
        <v>5.04</v>
      </c>
      <c r="D22" s="15" t="s">
        <v>329</v>
      </c>
    </row>
    <row r="23" spans="1:4" x14ac:dyDescent="0.2">
      <c r="A23" s="18">
        <v>50</v>
      </c>
      <c r="B23" s="15" t="s">
        <v>295</v>
      </c>
      <c r="C23" s="18">
        <v>5.0439999999999996</v>
      </c>
      <c r="D23" s="15" t="s">
        <v>330</v>
      </c>
    </row>
    <row r="24" spans="1:4" x14ac:dyDescent="0.2">
      <c r="A24" s="18">
        <v>52</v>
      </c>
      <c r="B24" s="15" t="s">
        <v>296</v>
      </c>
      <c r="C24" s="18">
        <v>5.0449999999999999</v>
      </c>
      <c r="D24" s="15" t="s">
        <v>331</v>
      </c>
    </row>
    <row r="25" spans="1:4" x14ac:dyDescent="0.2">
      <c r="A25" s="18">
        <v>54</v>
      </c>
      <c r="B25" s="15" t="s">
        <v>297</v>
      </c>
      <c r="C25" s="18">
        <v>5.0510000000000002</v>
      </c>
      <c r="D25" s="15" t="s">
        <v>332</v>
      </c>
    </row>
    <row r="26" spans="1:4" x14ac:dyDescent="0.2">
      <c r="A26" s="18">
        <v>86</v>
      </c>
      <c r="B26" s="15" t="s">
        <v>298</v>
      </c>
      <c r="C26" s="18">
        <v>5.0549999999999997</v>
      </c>
      <c r="D26" s="15" t="s">
        <v>333</v>
      </c>
    </row>
    <row r="27" spans="1:4" x14ac:dyDescent="0.2">
      <c r="A27" s="18">
        <v>63</v>
      </c>
      <c r="B27" s="15" t="s">
        <v>299</v>
      </c>
      <c r="C27" s="18">
        <v>5.0590000000000002</v>
      </c>
      <c r="D27" s="15" t="s">
        <v>334</v>
      </c>
    </row>
    <row r="28" spans="1:4" x14ac:dyDescent="0.2">
      <c r="A28" s="18">
        <v>66</v>
      </c>
      <c r="B28" s="15" t="s">
        <v>300</v>
      </c>
      <c r="C28" s="18">
        <v>5.0789999999999997</v>
      </c>
      <c r="D28" s="15" t="s">
        <v>335</v>
      </c>
    </row>
    <row r="29" spans="1:4" x14ac:dyDescent="0.2">
      <c r="A29" s="18">
        <v>68</v>
      </c>
      <c r="B29" s="15" t="s">
        <v>301</v>
      </c>
      <c r="C29" s="18">
        <v>5.0880000000000001</v>
      </c>
      <c r="D29" s="15" t="s">
        <v>336</v>
      </c>
    </row>
    <row r="30" spans="1:4" x14ac:dyDescent="0.2">
      <c r="A30" s="18">
        <v>70</v>
      </c>
      <c r="B30" s="15" t="s">
        <v>302</v>
      </c>
      <c r="C30" s="18">
        <v>5.0910000000000002</v>
      </c>
      <c r="D30" s="15" t="s">
        <v>337</v>
      </c>
    </row>
    <row r="31" spans="1:4" x14ac:dyDescent="0.2">
      <c r="A31" s="18">
        <v>73</v>
      </c>
      <c r="B31" s="15" t="s">
        <v>303</v>
      </c>
      <c r="C31" s="18">
        <v>5.093</v>
      </c>
      <c r="D31" s="15" t="s">
        <v>338</v>
      </c>
    </row>
    <row r="32" spans="1:4" x14ac:dyDescent="0.2">
      <c r="A32" s="18">
        <v>76</v>
      </c>
      <c r="B32" s="15" t="s">
        <v>304</v>
      </c>
      <c r="C32" s="18">
        <v>5.101</v>
      </c>
      <c r="D32" s="15" t="s">
        <v>339</v>
      </c>
    </row>
    <row r="33" spans="1:4" x14ac:dyDescent="0.2">
      <c r="A33" s="18">
        <v>97</v>
      </c>
      <c r="B33" s="15" t="s">
        <v>305</v>
      </c>
      <c r="C33" s="18">
        <v>5.1070000000000002</v>
      </c>
      <c r="D33" s="15" t="s">
        <v>340</v>
      </c>
    </row>
    <row r="34" spans="1:4" x14ac:dyDescent="0.2">
      <c r="A34" s="18">
        <v>99</v>
      </c>
      <c r="B34" s="15" t="s">
        <v>306</v>
      </c>
      <c r="C34" s="18">
        <v>5.1130000000000004</v>
      </c>
      <c r="D34" s="15" t="s">
        <v>341</v>
      </c>
    </row>
    <row r="35" spans="1:4" x14ac:dyDescent="0.2">
      <c r="C35" s="18">
        <v>5.12</v>
      </c>
      <c r="D35" s="15" t="s">
        <v>342</v>
      </c>
    </row>
    <row r="36" spans="1:4" x14ac:dyDescent="0.2">
      <c r="C36" s="18">
        <v>5.125</v>
      </c>
      <c r="D36" s="15" t="s">
        <v>343</v>
      </c>
    </row>
    <row r="37" spans="1:4" x14ac:dyDescent="0.2">
      <c r="C37" s="18">
        <v>5.1289999999999996</v>
      </c>
      <c r="D37" s="15" t="s">
        <v>282</v>
      </c>
    </row>
    <row r="38" spans="1:4" x14ac:dyDescent="0.2">
      <c r="C38" s="18">
        <v>5.1340000000000003</v>
      </c>
      <c r="D38" s="15" t="s">
        <v>344</v>
      </c>
    </row>
    <row r="39" spans="1:4" x14ac:dyDescent="0.2">
      <c r="C39" s="18">
        <v>5.1379999999999999</v>
      </c>
      <c r="D39" s="15" t="s">
        <v>345</v>
      </c>
    </row>
    <row r="40" spans="1:4" x14ac:dyDescent="0.2">
      <c r="C40" s="18">
        <v>5.1420000000000003</v>
      </c>
      <c r="D40" s="15" t="s">
        <v>346</v>
      </c>
    </row>
    <row r="41" spans="1:4" x14ac:dyDescent="0.2">
      <c r="C41" s="18">
        <v>5.1449999999999996</v>
      </c>
      <c r="D41" s="15" t="s">
        <v>347</v>
      </c>
    </row>
    <row r="42" spans="1:4" x14ac:dyDescent="0.2">
      <c r="C42" s="18">
        <v>5.1470000000000002</v>
      </c>
      <c r="D42" s="15" t="s">
        <v>348</v>
      </c>
    </row>
    <row r="43" spans="1:4" x14ac:dyDescent="0.2">
      <c r="C43" s="18">
        <v>5.15</v>
      </c>
      <c r="D43" s="15" t="s">
        <v>349</v>
      </c>
    </row>
    <row r="44" spans="1:4" x14ac:dyDescent="0.2">
      <c r="C44" s="18">
        <v>5.1539999999999999</v>
      </c>
      <c r="D44" s="15" t="s">
        <v>350</v>
      </c>
    </row>
    <row r="45" spans="1:4" x14ac:dyDescent="0.2">
      <c r="C45" s="18">
        <v>5.1719999999999997</v>
      </c>
      <c r="D45" s="15" t="s">
        <v>351</v>
      </c>
    </row>
    <row r="46" spans="1:4" x14ac:dyDescent="0.2">
      <c r="C46" s="18">
        <v>5.19</v>
      </c>
      <c r="D46" s="15" t="s">
        <v>352</v>
      </c>
    </row>
    <row r="47" spans="1:4" x14ac:dyDescent="0.2">
      <c r="C47" s="18">
        <v>5.1970000000000001</v>
      </c>
      <c r="D47" s="15" t="s">
        <v>353</v>
      </c>
    </row>
    <row r="48" spans="1:4" x14ac:dyDescent="0.2">
      <c r="C48" s="18">
        <v>5.2060000000000004</v>
      </c>
      <c r="D48" s="15" t="s">
        <v>354</v>
      </c>
    </row>
    <row r="49" spans="3:4" x14ac:dyDescent="0.2">
      <c r="C49" s="18">
        <v>5.2089999999999996</v>
      </c>
      <c r="D49" s="15" t="s">
        <v>355</v>
      </c>
    </row>
    <row r="50" spans="3:4" x14ac:dyDescent="0.2">
      <c r="C50" s="18">
        <v>5.2119999999999997</v>
      </c>
      <c r="D50" s="15" t="s">
        <v>356</v>
      </c>
    </row>
    <row r="51" spans="3:4" x14ac:dyDescent="0.2">
      <c r="C51" s="18">
        <v>5.234</v>
      </c>
      <c r="D51" s="15" t="s">
        <v>357</v>
      </c>
    </row>
    <row r="52" spans="3:4" x14ac:dyDescent="0.2">
      <c r="C52" s="18">
        <v>5.2370000000000001</v>
      </c>
      <c r="D52" s="15" t="s">
        <v>358</v>
      </c>
    </row>
    <row r="53" spans="3:4" x14ac:dyDescent="0.2">
      <c r="C53" s="18">
        <v>5.24</v>
      </c>
      <c r="D53" s="15" t="s">
        <v>359</v>
      </c>
    </row>
    <row r="54" spans="3:4" x14ac:dyDescent="0.2">
      <c r="C54" s="18">
        <v>5.25</v>
      </c>
      <c r="D54" s="15" t="s">
        <v>360</v>
      </c>
    </row>
    <row r="55" spans="3:4" x14ac:dyDescent="0.2">
      <c r="C55" s="18">
        <v>5.2640000000000002</v>
      </c>
      <c r="D55" s="15" t="s">
        <v>361</v>
      </c>
    </row>
    <row r="56" spans="3:4" x14ac:dyDescent="0.2">
      <c r="C56" s="18">
        <v>5.266</v>
      </c>
      <c r="D56" s="15" t="s">
        <v>362</v>
      </c>
    </row>
    <row r="57" spans="3:4" x14ac:dyDescent="0.2">
      <c r="C57" s="18">
        <v>5.282</v>
      </c>
      <c r="D57" s="15" t="s">
        <v>363</v>
      </c>
    </row>
    <row r="58" spans="3:4" x14ac:dyDescent="0.2">
      <c r="C58" s="18">
        <v>5.306</v>
      </c>
      <c r="D58" s="15" t="s">
        <v>364</v>
      </c>
    </row>
    <row r="59" spans="3:4" x14ac:dyDescent="0.2">
      <c r="C59" s="18">
        <v>5.3079999999999998</v>
      </c>
      <c r="D59" s="15" t="s">
        <v>365</v>
      </c>
    </row>
    <row r="60" spans="3:4" x14ac:dyDescent="0.2">
      <c r="C60" s="18">
        <v>5.31</v>
      </c>
      <c r="D60" s="15" t="s">
        <v>366</v>
      </c>
    </row>
    <row r="61" spans="3:4" x14ac:dyDescent="0.2">
      <c r="C61" s="18">
        <v>5.3150000000000004</v>
      </c>
      <c r="D61" s="15" t="s">
        <v>367</v>
      </c>
    </row>
    <row r="62" spans="3:4" x14ac:dyDescent="0.2">
      <c r="C62" s="18">
        <v>5.3179999999999996</v>
      </c>
      <c r="D62" s="15" t="s">
        <v>368</v>
      </c>
    </row>
    <row r="63" spans="3:4" x14ac:dyDescent="0.2">
      <c r="C63" s="18">
        <v>5.3209999999999997</v>
      </c>
      <c r="D63" s="15" t="s">
        <v>369</v>
      </c>
    </row>
    <row r="64" spans="3:4" x14ac:dyDescent="0.2">
      <c r="C64" s="18">
        <v>5.3470000000000004</v>
      </c>
      <c r="D64" s="15" t="s">
        <v>370</v>
      </c>
    </row>
    <row r="65" spans="3:4" x14ac:dyDescent="0.2">
      <c r="C65" s="18">
        <v>5.3529999999999998</v>
      </c>
      <c r="D65" s="15" t="s">
        <v>371</v>
      </c>
    </row>
    <row r="66" spans="3:4" x14ac:dyDescent="0.2">
      <c r="C66" s="18">
        <v>5.36</v>
      </c>
      <c r="D66" s="15" t="s">
        <v>372</v>
      </c>
    </row>
    <row r="67" spans="3:4" x14ac:dyDescent="0.2">
      <c r="C67" s="18">
        <v>5.3609999999999998</v>
      </c>
      <c r="D67" s="15" t="s">
        <v>373</v>
      </c>
    </row>
    <row r="68" spans="3:4" x14ac:dyDescent="0.2">
      <c r="C68" s="18">
        <v>5.3680000000000003</v>
      </c>
      <c r="D68" s="15" t="s">
        <v>374</v>
      </c>
    </row>
    <row r="69" spans="3:4" x14ac:dyDescent="0.2">
      <c r="C69" s="18">
        <v>5.3760000000000003</v>
      </c>
      <c r="D69" s="15" t="s">
        <v>375</v>
      </c>
    </row>
    <row r="70" spans="3:4" x14ac:dyDescent="0.2">
      <c r="C70" s="18">
        <v>5.38</v>
      </c>
      <c r="D70" s="15" t="s">
        <v>376</v>
      </c>
    </row>
    <row r="71" spans="3:4" x14ac:dyDescent="0.2">
      <c r="C71" s="18">
        <v>5.39</v>
      </c>
      <c r="D71" s="15" t="s">
        <v>377</v>
      </c>
    </row>
    <row r="72" spans="3:4" x14ac:dyDescent="0.2">
      <c r="C72" s="18">
        <v>5.4</v>
      </c>
      <c r="D72" s="15" t="s">
        <v>378</v>
      </c>
    </row>
    <row r="73" spans="3:4" x14ac:dyDescent="0.2">
      <c r="C73" s="18">
        <v>5.4109999999999996</v>
      </c>
      <c r="D73" s="15" t="s">
        <v>379</v>
      </c>
    </row>
    <row r="74" spans="3:4" x14ac:dyDescent="0.2">
      <c r="C74" s="18">
        <v>5.4249999999999998</v>
      </c>
      <c r="D74" s="15" t="s">
        <v>380</v>
      </c>
    </row>
    <row r="75" spans="3:4" x14ac:dyDescent="0.2">
      <c r="C75" s="18">
        <v>5.44</v>
      </c>
      <c r="D75" s="15" t="s">
        <v>381</v>
      </c>
    </row>
    <row r="76" spans="3:4" x14ac:dyDescent="0.2">
      <c r="C76" s="18">
        <v>5.4669999999999996</v>
      </c>
      <c r="D76" s="15" t="s">
        <v>382</v>
      </c>
    </row>
    <row r="77" spans="3:4" x14ac:dyDescent="0.2">
      <c r="C77" s="18">
        <v>5.4749999999999996</v>
      </c>
      <c r="D77" s="15" t="s">
        <v>383</v>
      </c>
    </row>
    <row r="78" spans="3:4" x14ac:dyDescent="0.2">
      <c r="C78" s="18">
        <v>5.48</v>
      </c>
      <c r="D78" s="15" t="s">
        <v>384</v>
      </c>
    </row>
    <row r="79" spans="3:4" x14ac:dyDescent="0.2">
      <c r="C79" s="18">
        <v>5.4829999999999997</v>
      </c>
      <c r="D79" s="15" t="s">
        <v>296</v>
      </c>
    </row>
    <row r="80" spans="3:4" x14ac:dyDescent="0.2">
      <c r="C80" s="18">
        <v>5.49</v>
      </c>
      <c r="D80" s="15" t="s">
        <v>385</v>
      </c>
    </row>
    <row r="81" spans="3:4" x14ac:dyDescent="0.2">
      <c r="C81" s="18">
        <v>5.4950000000000001</v>
      </c>
      <c r="D81" s="15" t="s">
        <v>386</v>
      </c>
    </row>
    <row r="82" spans="3:4" x14ac:dyDescent="0.2">
      <c r="C82" s="18">
        <v>5.5010000000000003</v>
      </c>
      <c r="D82" s="15" t="s">
        <v>387</v>
      </c>
    </row>
    <row r="83" spans="3:4" x14ac:dyDescent="0.2">
      <c r="C83" s="18">
        <v>5.5410000000000004</v>
      </c>
      <c r="D83" s="15" t="s">
        <v>388</v>
      </c>
    </row>
    <row r="84" spans="3:4" x14ac:dyDescent="0.2">
      <c r="C84" s="18">
        <v>5.5430000000000001</v>
      </c>
      <c r="D84" s="15" t="s">
        <v>389</v>
      </c>
    </row>
    <row r="85" spans="3:4" x14ac:dyDescent="0.2">
      <c r="C85" s="18">
        <v>5.5759999999999996</v>
      </c>
      <c r="D85" s="15" t="s">
        <v>390</v>
      </c>
    </row>
    <row r="86" spans="3:4" x14ac:dyDescent="0.2">
      <c r="C86" s="18">
        <v>5.5789999999999997</v>
      </c>
      <c r="D86" s="15" t="s">
        <v>391</v>
      </c>
    </row>
    <row r="87" spans="3:4" x14ac:dyDescent="0.2">
      <c r="C87" s="18">
        <v>5.585</v>
      </c>
      <c r="D87" s="15" t="s">
        <v>392</v>
      </c>
    </row>
    <row r="88" spans="3:4" x14ac:dyDescent="0.2">
      <c r="C88" s="18">
        <v>5.5910000000000002</v>
      </c>
      <c r="D88" s="15" t="s">
        <v>393</v>
      </c>
    </row>
    <row r="89" spans="3:4" x14ac:dyDescent="0.2">
      <c r="C89" s="18">
        <v>5.6040000000000001</v>
      </c>
      <c r="D89" s="15" t="s">
        <v>394</v>
      </c>
    </row>
    <row r="90" spans="3:4" x14ac:dyDescent="0.2">
      <c r="C90" s="18">
        <v>5.6070000000000002</v>
      </c>
      <c r="D90" s="15" t="s">
        <v>395</v>
      </c>
    </row>
    <row r="91" spans="3:4" x14ac:dyDescent="0.2">
      <c r="C91" s="18">
        <v>5.6150000000000002</v>
      </c>
      <c r="D91" s="15" t="s">
        <v>396</v>
      </c>
    </row>
    <row r="92" spans="3:4" x14ac:dyDescent="0.2">
      <c r="C92" s="18">
        <v>5.6280000000000001</v>
      </c>
      <c r="D92" s="15" t="s">
        <v>397</v>
      </c>
    </row>
    <row r="93" spans="3:4" x14ac:dyDescent="0.2">
      <c r="C93" s="18">
        <v>5.6310000000000002</v>
      </c>
      <c r="D93" s="15" t="s">
        <v>398</v>
      </c>
    </row>
    <row r="94" spans="3:4" x14ac:dyDescent="0.2">
      <c r="C94" s="18">
        <v>5.6420000000000003</v>
      </c>
      <c r="D94" s="15" t="s">
        <v>399</v>
      </c>
    </row>
    <row r="95" spans="3:4" x14ac:dyDescent="0.2">
      <c r="C95" s="18">
        <v>5.6520000000000001</v>
      </c>
      <c r="D95" s="15" t="s">
        <v>400</v>
      </c>
    </row>
    <row r="96" spans="3:4" x14ac:dyDescent="0.2">
      <c r="C96" s="18">
        <v>5.6559999999999997</v>
      </c>
      <c r="D96" s="15" t="s">
        <v>401</v>
      </c>
    </row>
    <row r="97" spans="3:4" x14ac:dyDescent="0.2">
      <c r="C97" s="18">
        <v>5.66</v>
      </c>
      <c r="D97" s="15" t="s">
        <v>402</v>
      </c>
    </row>
    <row r="98" spans="3:4" x14ac:dyDescent="0.2">
      <c r="C98" s="18">
        <v>5.6639999999999997</v>
      </c>
      <c r="D98" s="15" t="s">
        <v>403</v>
      </c>
    </row>
    <row r="99" spans="3:4" x14ac:dyDescent="0.2">
      <c r="C99" s="18">
        <v>5.6669999999999998</v>
      </c>
      <c r="D99" s="15" t="s">
        <v>404</v>
      </c>
    </row>
    <row r="100" spans="3:4" x14ac:dyDescent="0.2">
      <c r="C100" s="18">
        <v>5.67</v>
      </c>
      <c r="D100" s="15" t="s">
        <v>405</v>
      </c>
    </row>
    <row r="101" spans="3:4" x14ac:dyDescent="0.2">
      <c r="C101" s="18">
        <v>5.6740000000000004</v>
      </c>
      <c r="D101" s="15" t="s">
        <v>406</v>
      </c>
    </row>
    <row r="102" spans="3:4" x14ac:dyDescent="0.2">
      <c r="C102" s="18">
        <v>5.6790000000000003</v>
      </c>
      <c r="D102" s="15" t="s">
        <v>407</v>
      </c>
    </row>
    <row r="103" spans="3:4" x14ac:dyDescent="0.2">
      <c r="C103" s="18">
        <v>5.69</v>
      </c>
      <c r="D103" s="15" t="s">
        <v>408</v>
      </c>
    </row>
    <row r="104" spans="3:4" x14ac:dyDescent="0.2">
      <c r="C104" s="18">
        <v>5.6970000000000001</v>
      </c>
      <c r="D104" s="15" t="s">
        <v>409</v>
      </c>
    </row>
    <row r="105" spans="3:4" x14ac:dyDescent="0.2">
      <c r="C105" s="18">
        <v>5.7359999999999998</v>
      </c>
      <c r="D105" s="15" t="s">
        <v>410</v>
      </c>
    </row>
    <row r="106" spans="3:4" x14ac:dyDescent="0.2">
      <c r="C106" s="18">
        <v>5.7610000000000001</v>
      </c>
      <c r="D106" s="15" t="s">
        <v>411</v>
      </c>
    </row>
    <row r="107" spans="3:4" x14ac:dyDescent="0.2">
      <c r="C107" s="18">
        <v>5.7889999999999997</v>
      </c>
      <c r="D107" s="15" t="s">
        <v>412</v>
      </c>
    </row>
    <row r="108" spans="3:4" x14ac:dyDescent="0.2">
      <c r="C108" s="18">
        <v>5.79</v>
      </c>
      <c r="D108" s="15" t="s">
        <v>413</v>
      </c>
    </row>
    <row r="109" spans="3:4" x14ac:dyDescent="0.2">
      <c r="C109" s="18">
        <v>5.7919999999999998</v>
      </c>
      <c r="D109" s="15" t="s">
        <v>414</v>
      </c>
    </row>
    <row r="110" spans="3:4" x14ac:dyDescent="0.2">
      <c r="C110" s="18">
        <v>5.8090000000000002</v>
      </c>
      <c r="D110" s="15" t="s">
        <v>415</v>
      </c>
    </row>
    <row r="111" spans="3:4" x14ac:dyDescent="0.2">
      <c r="C111" s="18">
        <v>5.819</v>
      </c>
      <c r="D111" s="15" t="s">
        <v>416</v>
      </c>
    </row>
    <row r="112" spans="3:4" x14ac:dyDescent="0.2">
      <c r="C112" s="18">
        <v>5.8369999999999997</v>
      </c>
      <c r="D112" s="15" t="s">
        <v>417</v>
      </c>
    </row>
    <row r="113" spans="3:4" x14ac:dyDescent="0.2">
      <c r="C113" s="18">
        <v>5.8419999999999996</v>
      </c>
      <c r="D113" s="15" t="s">
        <v>418</v>
      </c>
    </row>
    <row r="114" spans="3:4" x14ac:dyDescent="0.2">
      <c r="C114" s="18">
        <v>5.8470000000000004</v>
      </c>
      <c r="D114" s="15" t="s">
        <v>419</v>
      </c>
    </row>
    <row r="115" spans="3:4" x14ac:dyDescent="0.2">
      <c r="C115" s="18">
        <v>5.8540000000000001</v>
      </c>
      <c r="D115" s="15" t="s">
        <v>420</v>
      </c>
    </row>
    <row r="116" spans="3:4" x14ac:dyDescent="0.2">
      <c r="C116" s="18">
        <v>5.8559999999999999</v>
      </c>
      <c r="D116" s="15" t="s">
        <v>421</v>
      </c>
    </row>
    <row r="117" spans="3:4" x14ac:dyDescent="0.2">
      <c r="C117" s="18">
        <v>5.8579999999999997</v>
      </c>
      <c r="D117" s="15" t="s">
        <v>422</v>
      </c>
    </row>
    <row r="118" spans="3:4" x14ac:dyDescent="0.2">
      <c r="C118" s="18">
        <v>5.8609999999999998</v>
      </c>
      <c r="D118" s="15" t="s">
        <v>423</v>
      </c>
    </row>
    <row r="119" spans="3:4" x14ac:dyDescent="0.2">
      <c r="C119" s="18">
        <v>5.8849999999999998</v>
      </c>
      <c r="D119" s="15" t="s">
        <v>424</v>
      </c>
    </row>
    <row r="120" spans="3:4" x14ac:dyDescent="0.2">
      <c r="C120" s="18">
        <v>5.8869999999999996</v>
      </c>
      <c r="D120" s="15" t="s">
        <v>425</v>
      </c>
    </row>
    <row r="121" spans="3:4" x14ac:dyDescent="0.2">
      <c r="C121" s="18">
        <v>5.89</v>
      </c>
      <c r="D121" s="15" t="s">
        <v>426</v>
      </c>
    </row>
    <row r="122" spans="3:4" x14ac:dyDescent="0.2">
      <c r="C122" s="18">
        <v>5.8929999999999998</v>
      </c>
      <c r="D122" s="15" t="s">
        <v>427</v>
      </c>
    </row>
    <row r="123" spans="3:4" x14ac:dyDescent="0.2">
      <c r="C123" s="18">
        <v>5.8949999999999996</v>
      </c>
      <c r="D123" s="15" t="s">
        <v>428</v>
      </c>
    </row>
    <row r="124" spans="3:4" x14ac:dyDescent="0.2">
      <c r="C124" s="18">
        <v>5.2839999999999998</v>
      </c>
      <c r="D124" s="15" t="s">
        <v>429</v>
      </c>
    </row>
    <row r="125" spans="3:4" x14ac:dyDescent="0.2">
      <c r="C125" s="18">
        <v>5.3129999999999997</v>
      </c>
      <c r="D125" s="15" t="s">
        <v>430</v>
      </c>
    </row>
    <row r="126" spans="3:4" x14ac:dyDescent="0.2">
      <c r="C126" s="18">
        <v>5.3639999999999999</v>
      </c>
      <c r="D126" s="15" t="s">
        <v>431</v>
      </c>
    </row>
    <row r="127" spans="3:4" x14ac:dyDescent="0.2">
      <c r="C127" s="18">
        <v>5.7560000000000002</v>
      </c>
      <c r="D127" s="15" t="s">
        <v>432</v>
      </c>
    </row>
    <row r="128" spans="3:4" x14ac:dyDescent="0.2">
      <c r="C128" s="18">
        <v>5.0860000000000003</v>
      </c>
      <c r="D128" s="15" t="s">
        <v>433</v>
      </c>
    </row>
    <row r="129" spans="3:4" x14ac:dyDescent="0.2">
      <c r="C129" s="18">
        <v>5.665</v>
      </c>
      <c r="D129" s="15" t="s">
        <v>434</v>
      </c>
    </row>
    <row r="130" spans="3:4" x14ac:dyDescent="0.2">
      <c r="C130" s="18">
        <v>5.0419999999999998</v>
      </c>
      <c r="D130" s="15" t="s">
        <v>435</v>
      </c>
    </row>
    <row r="131" spans="3:4" x14ac:dyDescent="0.2">
      <c r="C131" s="18">
        <v>5.6859999999999999</v>
      </c>
      <c r="D131" s="15" t="s">
        <v>436</v>
      </c>
    </row>
    <row r="132" spans="3:4" x14ac:dyDescent="0.2">
      <c r="C132" s="18">
        <v>5.6470000000000002</v>
      </c>
      <c r="D132" s="15" t="s">
        <v>437</v>
      </c>
    </row>
    <row r="133" spans="3:4" x14ac:dyDescent="0.2">
      <c r="C133" s="18">
        <v>5.8730000000000002</v>
      </c>
      <c r="D133" s="15" t="s">
        <v>438</v>
      </c>
    </row>
    <row r="134" spans="3:4" x14ac:dyDescent="0.2">
      <c r="C134" s="18">
        <v>5.6580000000000004</v>
      </c>
      <c r="D134" s="15" t="s">
        <v>439</v>
      </c>
    </row>
    <row r="135" spans="3:4" x14ac:dyDescent="0.2">
      <c r="C135" s="18">
        <v>5.6589999999999998</v>
      </c>
      <c r="D135" s="15" t="s">
        <v>440</v>
      </c>
    </row>
    <row r="136" spans="3:4" x14ac:dyDescent="0.2">
      <c r="C136" s="18">
        <v>5.1479999999999997</v>
      </c>
      <c r="D136" s="15" t="s">
        <v>441</v>
      </c>
    </row>
    <row r="137" spans="3:4" x14ac:dyDescent="0.2">
      <c r="C137" s="18">
        <v>5.649</v>
      </c>
      <c r="D137" s="15" t="s">
        <v>442</v>
      </c>
    </row>
    <row r="138" spans="3:4" x14ac:dyDescent="0.2">
      <c r="C138" s="18">
        <v>81.064999999999998</v>
      </c>
      <c r="D138" s="15" t="s">
        <v>443</v>
      </c>
    </row>
    <row r="139" spans="3:4" x14ac:dyDescent="0.2">
      <c r="C139" s="18">
        <v>81.22</v>
      </c>
      <c r="D139" s="15" t="s">
        <v>444</v>
      </c>
    </row>
    <row r="140" spans="3:4" x14ac:dyDescent="0.2">
      <c r="C140" s="18">
        <v>81.3</v>
      </c>
      <c r="D140" s="15" t="s">
        <v>445</v>
      </c>
    </row>
    <row r="141" spans="3:4" x14ac:dyDescent="0.2">
      <c r="C141" s="18">
        <v>81.590999999999994</v>
      </c>
      <c r="D141" s="15" t="s">
        <v>446</v>
      </c>
    </row>
    <row r="142" spans="3:4" x14ac:dyDescent="0.2">
      <c r="C142" s="18">
        <v>81.736000000000004</v>
      </c>
      <c r="D142" s="15" t="s">
        <v>447</v>
      </c>
    </row>
    <row r="143" spans="3:4" x14ac:dyDescent="0.2">
      <c r="C143" s="18">
        <v>81.793999999999997</v>
      </c>
      <c r="D143" s="15" t="s">
        <v>448</v>
      </c>
    </row>
    <row r="144" spans="3:4" x14ac:dyDescent="0.2">
      <c r="C144" s="18">
        <v>81.001000000000005</v>
      </c>
      <c r="D144" s="15" t="s">
        <v>276</v>
      </c>
    </row>
    <row r="145" spans="3:4" x14ac:dyDescent="0.2">
      <c r="C145" s="18">
        <v>88.563999999999993</v>
      </c>
      <c r="D145" s="15" t="s">
        <v>449</v>
      </c>
    </row>
    <row r="146" spans="3:4" x14ac:dyDescent="0.2">
      <c r="C146" s="18">
        <v>88.001000000000005</v>
      </c>
      <c r="D146" s="15" t="s">
        <v>450</v>
      </c>
    </row>
    <row r="147" spans="3:4" x14ac:dyDescent="0.2">
      <c r="C147" s="18">
        <v>8.0009999999999994</v>
      </c>
      <c r="D147" s="15" t="s">
        <v>451</v>
      </c>
    </row>
    <row r="148" spans="3:4" x14ac:dyDescent="0.2">
      <c r="C148" s="18">
        <v>8.0779999999999994</v>
      </c>
      <c r="D148" s="15" t="s">
        <v>452</v>
      </c>
    </row>
    <row r="149" spans="3:4" x14ac:dyDescent="0.2">
      <c r="C149" s="18">
        <v>8.141</v>
      </c>
      <c r="D149" s="15" t="s">
        <v>453</v>
      </c>
    </row>
    <row r="150" spans="3:4" x14ac:dyDescent="0.2">
      <c r="C150" s="18">
        <v>8.2959999999999994</v>
      </c>
      <c r="D150" s="15" t="s">
        <v>454</v>
      </c>
    </row>
    <row r="151" spans="3:4" x14ac:dyDescent="0.2">
      <c r="C151" s="18">
        <v>8.4209999999999994</v>
      </c>
      <c r="D151" s="15" t="s">
        <v>455</v>
      </c>
    </row>
    <row r="152" spans="3:4" x14ac:dyDescent="0.2">
      <c r="C152" s="18">
        <v>8.4329999999999998</v>
      </c>
      <c r="D152" s="15" t="s">
        <v>456</v>
      </c>
    </row>
    <row r="153" spans="3:4" x14ac:dyDescent="0.2">
      <c r="C153" s="18">
        <v>8.4359999999999999</v>
      </c>
      <c r="D153" s="15" t="s">
        <v>457</v>
      </c>
    </row>
    <row r="154" spans="3:4" x14ac:dyDescent="0.2">
      <c r="C154" s="18">
        <v>8.5489999999999995</v>
      </c>
      <c r="D154" s="15" t="s">
        <v>458</v>
      </c>
    </row>
    <row r="155" spans="3:4" x14ac:dyDescent="0.2">
      <c r="C155" s="18">
        <v>8.5579999999999998</v>
      </c>
      <c r="D155" s="15" t="s">
        <v>459</v>
      </c>
    </row>
    <row r="156" spans="3:4" x14ac:dyDescent="0.2">
      <c r="C156" s="18">
        <v>8.6340000000000003</v>
      </c>
      <c r="D156" s="15" t="s">
        <v>460</v>
      </c>
    </row>
    <row r="157" spans="3:4" x14ac:dyDescent="0.2">
      <c r="C157" s="18">
        <v>8.6379999999999999</v>
      </c>
      <c r="D157" s="15" t="s">
        <v>397</v>
      </c>
    </row>
    <row r="158" spans="3:4" x14ac:dyDescent="0.2">
      <c r="C158" s="18">
        <v>8.6750000000000007</v>
      </c>
      <c r="D158" s="15" t="s">
        <v>461</v>
      </c>
    </row>
    <row r="159" spans="3:4" x14ac:dyDescent="0.2">
      <c r="C159" s="18">
        <v>8.6850000000000005</v>
      </c>
      <c r="D159" s="15" t="s">
        <v>462</v>
      </c>
    </row>
    <row r="160" spans="3:4" x14ac:dyDescent="0.2">
      <c r="C160" s="18">
        <v>8.7579999999999991</v>
      </c>
      <c r="D160" s="15" t="s">
        <v>463</v>
      </c>
    </row>
    <row r="161" spans="3:4" x14ac:dyDescent="0.2">
      <c r="C161" s="18">
        <v>8.77</v>
      </c>
      <c r="D161" s="15" t="s">
        <v>464</v>
      </c>
    </row>
    <row r="162" spans="3:4" x14ac:dyDescent="0.2">
      <c r="C162" s="18">
        <v>8.8320000000000007</v>
      </c>
      <c r="D162" s="15" t="s">
        <v>465</v>
      </c>
    </row>
    <row r="163" spans="3:4" x14ac:dyDescent="0.2">
      <c r="C163" s="18">
        <v>8.8490000000000002</v>
      </c>
      <c r="D163" s="15" t="s">
        <v>466</v>
      </c>
    </row>
    <row r="164" spans="3:4" x14ac:dyDescent="0.2">
      <c r="C164" s="18">
        <v>8.6059999999999999</v>
      </c>
      <c r="D164" s="15" t="s">
        <v>467</v>
      </c>
    </row>
    <row r="165" spans="3:4" x14ac:dyDescent="0.2">
      <c r="C165" s="18">
        <v>8.5730000000000004</v>
      </c>
      <c r="D165" s="15" t="s">
        <v>468</v>
      </c>
    </row>
    <row r="166" spans="3:4" x14ac:dyDescent="0.2">
      <c r="C166" s="18">
        <v>8.56</v>
      </c>
      <c r="D166" s="15" t="s">
        <v>469</v>
      </c>
    </row>
    <row r="167" spans="3:4" x14ac:dyDescent="0.2">
      <c r="C167" s="18">
        <v>8.3719999999999999</v>
      </c>
      <c r="D167" s="15" t="s">
        <v>470</v>
      </c>
    </row>
    <row r="168" spans="3:4" x14ac:dyDescent="0.2">
      <c r="C168" s="18">
        <v>8.52</v>
      </c>
      <c r="D168" s="15" t="s">
        <v>471</v>
      </c>
    </row>
    <row r="169" spans="3:4" x14ac:dyDescent="0.2">
      <c r="C169" s="18">
        <v>8.1370000000000005</v>
      </c>
      <c r="D169" s="15" t="s">
        <v>472</v>
      </c>
    </row>
    <row r="170" spans="3:4" x14ac:dyDescent="0.2">
      <c r="C170" s="18">
        <v>11.000999999999999</v>
      </c>
      <c r="D170" s="15" t="s">
        <v>279</v>
      </c>
    </row>
    <row r="171" spans="3:4" x14ac:dyDescent="0.2">
      <c r="C171" s="18">
        <v>13.268000000000001</v>
      </c>
      <c r="D171" s="15" t="s">
        <v>473</v>
      </c>
    </row>
    <row r="172" spans="3:4" x14ac:dyDescent="0.2">
      <c r="C172" s="18">
        <v>13.006</v>
      </c>
      <c r="D172" s="15" t="s">
        <v>474</v>
      </c>
    </row>
    <row r="173" spans="3:4" x14ac:dyDescent="0.2">
      <c r="C173" s="18">
        <v>13.042</v>
      </c>
      <c r="D173" s="15" t="s">
        <v>475</v>
      </c>
    </row>
    <row r="174" spans="3:4" x14ac:dyDescent="0.2">
      <c r="C174" s="18">
        <v>13.052</v>
      </c>
      <c r="D174" s="15" t="s">
        <v>476</v>
      </c>
    </row>
    <row r="175" spans="3:4" x14ac:dyDescent="0.2">
      <c r="C175" s="18">
        <v>13.061999999999999</v>
      </c>
      <c r="D175" s="15" t="s">
        <v>477</v>
      </c>
    </row>
    <row r="176" spans="3:4" x14ac:dyDescent="0.2">
      <c r="C176" s="18">
        <v>13.14</v>
      </c>
      <c r="D176" s="15" t="s">
        <v>478</v>
      </c>
    </row>
    <row r="177" spans="3:4" x14ac:dyDescent="0.2">
      <c r="C177" s="18">
        <v>13.16</v>
      </c>
      <c r="D177" s="15" t="s">
        <v>479</v>
      </c>
    </row>
    <row r="178" spans="3:4" x14ac:dyDescent="0.2">
      <c r="C178" s="18">
        <v>13.188000000000001</v>
      </c>
      <c r="D178" s="15" t="s">
        <v>480</v>
      </c>
    </row>
    <row r="179" spans="3:4" x14ac:dyDescent="0.2">
      <c r="C179" s="18">
        <v>13.212</v>
      </c>
      <c r="D179" s="15" t="s">
        <v>288</v>
      </c>
    </row>
    <row r="180" spans="3:4" x14ac:dyDescent="0.2">
      <c r="C180" s="18">
        <v>13.222</v>
      </c>
      <c r="D180" s="15" t="s">
        <v>481</v>
      </c>
    </row>
    <row r="181" spans="3:4" x14ac:dyDescent="0.2">
      <c r="C181" s="18">
        <v>13.247999999999999</v>
      </c>
      <c r="D181" s="15" t="s">
        <v>482</v>
      </c>
    </row>
    <row r="182" spans="3:4" x14ac:dyDescent="0.2">
      <c r="C182" s="18">
        <v>13.43</v>
      </c>
      <c r="D182" s="15" t="s">
        <v>483</v>
      </c>
    </row>
    <row r="183" spans="3:4" x14ac:dyDescent="0.2">
      <c r="C183" s="18">
        <v>13.433</v>
      </c>
      <c r="D183" s="15" t="s">
        <v>484</v>
      </c>
    </row>
    <row r="184" spans="3:4" x14ac:dyDescent="0.2">
      <c r="C184" s="18">
        <v>13.44</v>
      </c>
      <c r="D184" s="15" t="s">
        <v>485</v>
      </c>
    </row>
    <row r="185" spans="3:4" x14ac:dyDescent="0.2">
      <c r="C185" s="18">
        <v>13.458</v>
      </c>
      <c r="D185" s="15" t="s">
        <v>486</v>
      </c>
    </row>
    <row r="186" spans="3:4" x14ac:dyDescent="0.2">
      <c r="C186" s="18">
        <v>13.468</v>
      </c>
      <c r="D186" s="15" t="s">
        <v>487</v>
      </c>
    </row>
    <row r="187" spans="3:4" x14ac:dyDescent="0.2">
      <c r="C187" s="18">
        <v>13.473000000000001</v>
      </c>
      <c r="D187" s="15" t="s">
        <v>488</v>
      </c>
    </row>
    <row r="188" spans="3:4" x14ac:dyDescent="0.2">
      <c r="C188" s="18">
        <v>13.49</v>
      </c>
      <c r="D188" s="15" t="s">
        <v>489</v>
      </c>
    </row>
    <row r="189" spans="3:4" x14ac:dyDescent="0.2">
      <c r="C189" s="18">
        <v>13.548999999999999</v>
      </c>
      <c r="D189" s="15" t="s">
        <v>490</v>
      </c>
    </row>
    <row r="190" spans="3:4" x14ac:dyDescent="0.2">
      <c r="C190" s="18">
        <v>13.58</v>
      </c>
      <c r="D190" s="15" t="s">
        <v>491</v>
      </c>
    </row>
    <row r="191" spans="3:4" x14ac:dyDescent="0.2">
      <c r="C191" s="18">
        <v>13.6</v>
      </c>
      <c r="D191" s="15" t="s">
        <v>492</v>
      </c>
    </row>
    <row r="192" spans="3:4" x14ac:dyDescent="0.2">
      <c r="C192" s="18">
        <v>13.647</v>
      </c>
      <c r="D192" s="15" t="s">
        <v>493</v>
      </c>
    </row>
    <row r="193" spans="3:4" x14ac:dyDescent="0.2">
      <c r="C193" s="18">
        <v>13.65</v>
      </c>
      <c r="D193" s="15" t="s">
        <v>494</v>
      </c>
    </row>
    <row r="194" spans="3:4" x14ac:dyDescent="0.2">
      <c r="C194" s="18">
        <v>13.657</v>
      </c>
      <c r="D194" s="15" t="s">
        <v>495</v>
      </c>
    </row>
    <row r="195" spans="3:4" x14ac:dyDescent="0.2">
      <c r="C195" s="18">
        <v>13.673</v>
      </c>
      <c r="D195" s="15" t="s">
        <v>496</v>
      </c>
    </row>
    <row r="196" spans="3:4" x14ac:dyDescent="0.2">
      <c r="C196" s="18">
        <v>13.683</v>
      </c>
      <c r="D196" s="15" t="s">
        <v>497</v>
      </c>
    </row>
    <row r="197" spans="3:4" x14ac:dyDescent="0.2">
      <c r="C197" s="18">
        <v>13.744</v>
      </c>
      <c r="D197" s="15" t="s">
        <v>498</v>
      </c>
    </row>
    <row r="198" spans="3:4" x14ac:dyDescent="0.2">
      <c r="C198" s="18">
        <v>13.76</v>
      </c>
      <c r="D198" s="15" t="s">
        <v>499</v>
      </c>
    </row>
    <row r="199" spans="3:4" x14ac:dyDescent="0.2">
      <c r="C199" s="18">
        <v>13.78</v>
      </c>
      <c r="D199" s="15" t="s">
        <v>500</v>
      </c>
    </row>
    <row r="200" spans="3:4" x14ac:dyDescent="0.2">
      <c r="C200" s="18">
        <v>13.81</v>
      </c>
      <c r="D200" s="15" t="s">
        <v>501</v>
      </c>
    </row>
    <row r="201" spans="3:4" x14ac:dyDescent="0.2">
      <c r="C201" s="18">
        <v>13.836</v>
      </c>
      <c r="D201" s="15" t="s">
        <v>502</v>
      </c>
    </row>
    <row r="202" spans="3:4" x14ac:dyDescent="0.2">
      <c r="C202" s="18">
        <v>13.837999999999999</v>
      </c>
      <c r="D202" s="15" t="s">
        <v>503</v>
      </c>
    </row>
    <row r="203" spans="3:4" x14ac:dyDescent="0.2">
      <c r="C203" s="18">
        <v>13.872999999999999</v>
      </c>
      <c r="D203" s="15" t="s">
        <v>504</v>
      </c>
    </row>
    <row r="204" spans="3:4" x14ac:dyDescent="0.2">
      <c r="C204" s="18">
        <v>13.000999999999999</v>
      </c>
      <c r="D204" s="15" t="s">
        <v>505</v>
      </c>
    </row>
    <row r="205" spans="3:4" x14ac:dyDescent="0.2">
      <c r="C205" s="18">
        <v>13.442</v>
      </c>
      <c r="D205" s="15" t="s">
        <v>506</v>
      </c>
    </row>
    <row r="206" spans="3:4" x14ac:dyDescent="0.2">
      <c r="C206" s="18">
        <v>13.62</v>
      </c>
      <c r="D206" s="15" t="s">
        <v>507</v>
      </c>
    </row>
    <row r="207" spans="3:4" x14ac:dyDescent="0.2">
      <c r="C207" s="18">
        <v>13.894</v>
      </c>
      <c r="D207" s="15" t="s">
        <v>508</v>
      </c>
    </row>
    <row r="208" spans="3:4" x14ac:dyDescent="0.2">
      <c r="C208" s="18">
        <v>13.074</v>
      </c>
      <c r="D208" s="15" t="s">
        <v>509</v>
      </c>
    </row>
    <row r="209" spans="3:4" x14ac:dyDescent="0.2">
      <c r="C209" s="18">
        <v>13.688000000000001</v>
      </c>
      <c r="D209" s="15" t="s">
        <v>510</v>
      </c>
    </row>
    <row r="210" spans="3:4" x14ac:dyDescent="0.2">
      <c r="C210" s="18">
        <v>13.3</v>
      </c>
      <c r="D210" s="15" t="s">
        <v>511</v>
      </c>
    </row>
    <row r="211" spans="3:4" x14ac:dyDescent="0.2">
      <c r="C211" s="18">
        <v>13.244</v>
      </c>
      <c r="D211" s="15" t="s">
        <v>512</v>
      </c>
    </row>
    <row r="212" spans="3:4" x14ac:dyDescent="0.2">
      <c r="C212" s="18">
        <v>13.667</v>
      </c>
      <c r="D212" s="15" t="s">
        <v>513</v>
      </c>
    </row>
    <row r="213" spans="3:4" x14ac:dyDescent="0.2">
      <c r="C213" s="18">
        <v>13.03</v>
      </c>
      <c r="D213" s="15" t="s">
        <v>514</v>
      </c>
    </row>
    <row r="214" spans="3:4" x14ac:dyDescent="0.2">
      <c r="C214" s="18">
        <v>13.654999999999999</v>
      </c>
      <c r="D214" s="15" t="s">
        <v>515</v>
      </c>
    </row>
    <row r="215" spans="3:4" x14ac:dyDescent="0.2">
      <c r="C215" s="18">
        <v>13.67</v>
      </c>
      <c r="D215" s="15" t="s">
        <v>516</v>
      </c>
    </row>
    <row r="216" spans="3:4" x14ac:dyDescent="0.2">
      <c r="C216" s="18">
        <v>13.654</v>
      </c>
      <c r="D216" s="15" t="s">
        <v>517</v>
      </c>
    </row>
    <row r="217" spans="3:4" x14ac:dyDescent="0.2">
      <c r="C217" s="18">
        <v>15.805999999999999</v>
      </c>
      <c r="D217" s="15" t="s">
        <v>518</v>
      </c>
    </row>
    <row r="218" spans="3:4" x14ac:dyDescent="0.2">
      <c r="C218" s="18">
        <v>15.000999999999999</v>
      </c>
      <c r="D218" s="15" t="s">
        <v>519</v>
      </c>
    </row>
    <row r="219" spans="3:4" x14ac:dyDescent="0.2">
      <c r="C219" s="18">
        <v>15.022</v>
      </c>
      <c r="D219" s="15" t="s">
        <v>520</v>
      </c>
    </row>
    <row r="220" spans="3:4" x14ac:dyDescent="0.2">
      <c r="C220" s="18">
        <v>15.047000000000001</v>
      </c>
      <c r="D220" s="15" t="s">
        <v>521</v>
      </c>
    </row>
    <row r="221" spans="3:4" x14ac:dyDescent="0.2">
      <c r="C221" s="18">
        <v>15.051</v>
      </c>
      <c r="D221" s="15" t="s">
        <v>522</v>
      </c>
    </row>
    <row r="222" spans="3:4" x14ac:dyDescent="0.2">
      <c r="C222" s="18">
        <v>15.09</v>
      </c>
      <c r="D222" s="15" t="s">
        <v>523</v>
      </c>
    </row>
    <row r="223" spans="3:4" x14ac:dyDescent="0.2">
      <c r="C223" s="18">
        <v>15.092000000000001</v>
      </c>
      <c r="D223" s="15" t="s">
        <v>524</v>
      </c>
    </row>
    <row r="224" spans="3:4" x14ac:dyDescent="0.2">
      <c r="C224" s="18">
        <v>15.097</v>
      </c>
      <c r="D224" s="15" t="s">
        <v>525</v>
      </c>
    </row>
    <row r="225" spans="3:4" x14ac:dyDescent="0.2">
      <c r="C225" s="18">
        <v>15.103999999999999</v>
      </c>
      <c r="D225" s="15" t="s">
        <v>281</v>
      </c>
    </row>
    <row r="226" spans="3:4" x14ac:dyDescent="0.2">
      <c r="C226" s="18">
        <v>15.106</v>
      </c>
      <c r="D226" s="15" t="s">
        <v>340</v>
      </c>
    </row>
    <row r="227" spans="3:4" x14ac:dyDescent="0.2">
      <c r="C227" s="18">
        <v>15.109</v>
      </c>
      <c r="D227" s="15" t="s">
        <v>526</v>
      </c>
    </row>
    <row r="228" spans="3:4" x14ac:dyDescent="0.2">
      <c r="C228" s="18">
        <v>15.114000000000001</v>
      </c>
      <c r="D228" s="15" t="s">
        <v>527</v>
      </c>
    </row>
    <row r="229" spans="3:4" x14ac:dyDescent="0.2">
      <c r="C229" s="18">
        <v>15.131</v>
      </c>
      <c r="D229" s="15" t="s">
        <v>282</v>
      </c>
    </row>
    <row r="230" spans="3:4" x14ac:dyDescent="0.2">
      <c r="C230" s="18">
        <v>15.135</v>
      </c>
      <c r="D230" s="15" t="s">
        <v>528</v>
      </c>
    </row>
    <row r="231" spans="3:4" x14ac:dyDescent="0.2">
      <c r="C231" s="18">
        <v>15.162000000000001</v>
      </c>
      <c r="D231" s="15" t="s">
        <v>529</v>
      </c>
    </row>
    <row r="232" spans="3:4" x14ac:dyDescent="0.2">
      <c r="C232" s="18">
        <v>15.172000000000001</v>
      </c>
      <c r="D232" s="15" t="s">
        <v>530</v>
      </c>
    </row>
    <row r="233" spans="3:4" x14ac:dyDescent="0.2">
      <c r="C233" s="18">
        <v>15.176</v>
      </c>
      <c r="D233" s="15" t="s">
        <v>531</v>
      </c>
    </row>
    <row r="234" spans="3:4" x14ac:dyDescent="0.2">
      <c r="C234" s="18">
        <v>15.18</v>
      </c>
      <c r="D234" s="15" t="s">
        <v>532</v>
      </c>
    </row>
    <row r="235" spans="3:4" x14ac:dyDescent="0.2">
      <c r="C235" s="18">
        <v>15.183</v>
      </c>
      <c r="D235" s="15" t="s">
        <v>533</v>
      </c>
    </row>
    <row r="236" spans="3:4" x14ac:dyDescent="0.2">
      <c r="C236" s="18">
        <v>15.185</v>
      </c>
      <c r="D236" s="15" t="s">
        <v>534</v>
      </c>
    </row>
    <row r="237" spans="3:4" x14ac:dyDescent="0.2">
      <c r="C237" s="18">
        <v>15.186999999999999</v>
      </c>
      <c r="D237" s="15" t="s">
        <v>535</v>
      </c>
    </row>
    <row r="238" spans="3:4" x14ac:dyDescent="0.2">
      <c r="C238" s="18">
        <v>15.204000000000001</v>
      </c>
      <c r="D238" s="15" t="s">
        <v>536</v>
      </c>
    </row>
    <row r="239" spans="3:4" x14ac:dyDescent="0.2">
      <c r="C239" s="18">
        <v>15.212</v>
      </c>
      <c r="D239" s="15" t="s">
        <v>537</v>
      </c>
    </row>
    <row r="240" spans="3:4" x14ac:dyDescent="0.2">
      <c r="C240" s="18">
        <v>15.215</v>
      </c>
      <c r="D240" s="15" t="s">
        <v>538</v>
      </c>
    </row>
    <row r="241" spans="3:4" x14ac:dyDescent="0.2">
      <c r="C241" s="18">
        <v>15.218</v>
      </c>
      <c r="D241" s="15" t="s">
        <v>539</v>
      </c>
    </row>
    <row r="242" spans="3:4" x14ac:dyDescent="0.2">
      <c r="C242" s="18">
        <v>15.223000000000001</v>
      </c>
      <c r="D242" s="15" t="s">
        <v>540</v>
      </c>
    </row>
    <row r="243" spans="3:4" x14ac:dyDescent="0.2">
      <c r="C243" s="18">
        <v>15.224</v>
      </c>
      <c r="D243" s="15" t="s">
        <v>541</v>
      </c>
    </row>
    <row r="244" spans="3:4" x14ac:dyDescent="0.2">
      <c r="C244" s="18">
        <v>15.226000000000001</v>
      </c>
      <c r="D244" s="15" t="s">
        <v>542</v>
      </c>
    </row>
    <row r="245" spans="3:4" x14ac:dyDescent="0.2">
      <c r="C245" s="18">
        <v>15.231999999999999</v>
      </c>
      <c r="D245" s="15" t="s">
        <v>543</v>
      </c>
    </row>
    <row r="246" spans="3:4" x14ac:dyDescent="0.2">
      <c r="C246" s="18">
        <v>15.236000000000001</v>
      </c>
      <c r="D246" s="15" t="s">
        <v>544</v>
      </c>
    </row>
    <row r="247" spans="3:4" x14ac:dyDescent="0.2">
      <c r="C247" s="18">
        <v>15.238</v>
      </c>
      <c r="D247" s="15" t="s">
        <v>545</v>
      </c>
    </row>
    <row r="248" spans="3:4" x14ac:dyDescent="0.2">
      <c r="C248" s="18">
        <v>15.244</v>
      </c>
      <c r="D248" s="15" t="s">
        <v>546</v>
      </c>
    </row>
    <row r="249" spans="3:4" x14ac:dyDescent="0.2">
      <c r="C249" s="18">
        <v>15.247999999999999</v>
      </c>
      <c r="D249" s="15" t="s">
        <v>547</v>
      </c>
    </row>
    <row r="250" spans="3:4" x14ac:dyDescent="0.2">
      <c r="C250" s="18">
        <v>15.272</v>
      </c>
      <c r="D250" s="15" t="s">
        <v>548</v>
      </c>
    </row>
    <row r="251" spans="3:4" x14ac:dyDescent="0.2">
      <c r="C251" s="18">
        <v>15.276</v>
      </c>
      <c r="D251" s="15" t="s">
        <v>549</v>
      </c>
    </row>
    <row r="252" spans="3:4" x14ac:dyDescent="0.2">
      <c r="C252" s="18">
        <v>15.292999999999999</v>
      </c>
      <c r="D252" s="15" t="s">
        <v>550</v>
      </c>
    </row>
    <row r="253" spans="3:4" x14ac:dyDescent="0.2">
      <c r="C253" s="18">
        <v>15.295999999999999</v>
      </c>
      <c r="D253" s="15" t="s">
        <v>551</v>
      </c>
    </row>
    <row r="254" spans="3:4" x14ac:dyDescent="0.2">
      <c r="C254" s="18">
        <v>15.298999999999999</v>
      </c>
      <c r="D254" s="15" t="s">
        <v>552</v>
      </c>
    </row>
    <row r="255" spans="3:4" x14ac:dyDescent="0.2">
      <c r="C255" s="18">
        <v>15.317</v>
      </c>
      <c r="D255" s="15" t="s">
        <v>553</v>
      </c>
    </row>
    <row r="256" spans="3:4" x14ac:dyDescent="0.2">
      <c r="C256" s="18">
        <v>15.321999999999999</v>
      </c>
      <c r="D256" s="15" t="s">
        <v>554</v>
      </c>
    </row>
    <row r="257" spans="3:4" x14ac:dyDescent="0.2">
      <c r="C257" s="18">
        <v>15.324999999999999</v>
      </c>
      <c r="D257" s="15" t="s">
        <v>555</v>
      </c>
    </row>
    <row r="258" spans="3:4" x14ac:dyDescent="0.2">
      <c r="C258" s="18">
        <v>15.332000000000001</v>
      </c>
      <c r="D258" s="15" t="s">
        <v>556</v>
      </c>
    </row>
    <row r="259" spans="3:4" x14ac:dyDescent="0.2">
      <c r="C259" s="18">
        <v>15.362</v>
      </c>
      <c r="D259" s="15" t="s">
        <v>557</v>
      </c>
    </row>
    <row r="260" spans="3:4" x14ac:dyDescent="0.2">
      <c r="C260" s="18">
        <v>15.367000000000001</v>
      </c>
      <c r="D260" s="15" t="s">
        <v>558</v>
      </c>
    </row>
    <row r="261" spans="3:4" x14ac:dyDescent="0.2">
      <c r="C261" s="18">
        <v>15.368</v>
      </c>
      <c r="D261" s="15" t="s">
        <v>374</v>
      </c>
    </row>
    <row r="262" spans="3:4" x14ac:dyDescent="0.2">
      <c r="C262" s="18">
        <v>15.377000000000001</v>
      </c>
      <c r="D262" s="15" t="s">
        <v>559</v>
      </c>
    </row>
    <row r="263" spans="3:4" x14ac:dyDescent="0.2">
      <c r="C263" s="18">
        <v>15.38</v>
      </c>
      <c r="D263" s="15" t="s">
        <v>560</v>
      </c>
    </row>
    <row r="264" spans="3:4" x14ac:dyDescent="0.2">
      <c r="C264" s="18">
        <v>15.401</v>
      </c>
      <c r="D264" s="15" t="s">
        <v>314</v>
      </c>
    </row>
    <row r="265" spans="3:4" x14ac:dyDescent="0.2">
      <c r="C265" s="18">
        <v>15.425000000000001</v>
      </c>
      <c r="D265" s="15" t="s">
        <v>561</v>
      </c>
    </row>
    <row r="266" spans="3:4" x14ac:dyDescent="0.2">
      <c r="C266" s="18">
        <v>15.442</v>
      </c>
      <c r="D266" s="15" t="s">
        <v>562</v>
      </c>
    </row>
    <row r="267" spans="3:4" x14ac:dyDescent="0.2">
      <c r="C267" s="18">
        <v>15.455</v>
      </c>
      <c r="D267" s="15" t="s">
        <v>563</v>
      </c>
    </row>
    <row r="268" spans="3:4" x14ac:dyDescent="0.2">
      <c r="C268" s="18">
        <v>15.464</v>
      </c>
      <c r="D268" s="15" t="s">
        <v>564</v>
      </c>
    </row>
    <row r="269" spans="3:4" x14ac:dyDescent="0.2">
      <c r="C269" s="18">
        <v>15.465999999999999</v>
      </c>
      <c r="D269" s="15" t="s">
        <v>565</v>
      </c>
    </row>
    <row r="270" spans="3:4" x14ac:dyDescent="0.2">
      <c r="C270" s="18">
        <v>15.468999999999999</v>
      </c>
      <c r="D270" s="15" t="s">
        <v>566</v>
      </c>
    </row>
    <row r="271" spans="3:4" x14ac:dyDescent="0.2">
      <c r="C271" s="18">
        <v>15.48</v>
      </c>
      <c r="D271" s="15" t="s">
        <v>567</v>
      </c>
    </row>
    <row r="272" spans="3:4" x14ac:dyDescent="0.2">
      <c r="C272" s="18">
        <v>15.491</v>
      </c>
      <c r="D272" s="15" t="s">
        <v>568</v>
      </c>
    </row>
    <row r="273" spans="3:4" x14ac:dyDescent="0.2">
      <c r="C273" s="18">
        <v>15.494</v>
      </c>
      <c r="D273" s="15" t="s">
        <v>569</v>
      </c>
    </row>
    <row r="274" spans="3:4" x14ac:dyDescent="0.2">
      <c r="C274" s="18">
        <v>15.5</v>
      </c>
      <c r="D274" s="15" t="s">
        <v>570</v>
      </c>
    </row>
    <row r="275" spans="3:4" x14ac:dyDescent="0.2">
      <c r="C275" s="18">
        <v>15.507</v>
      </c>
      <c r="D275" s="15" t="s">
        <v>571</v>
      </c>
    </row>
    <row r="276" spans="3:4" x14ac:dyDescent="0.2">
      <c r="C276" s="18">
        <v>15.510999999999999</v>
      </c>
      <c r="D276" s="15" t="s">
        <v>572</v>
      </c>
    </row>
    <row r="277" spans="3:4" x14ac:dyDescent="0.2">
      <c r="C277" s="18">
        <v>15.513999999999999</v>
      </c>
      <c r="D277" s="15" t="s">
        <v>573</v>
      </c>
    </row>
    <row r="278" spans="3:4" x14ac:dyDescent="0.2">
      <c r="C278" s="18">
        <v>15.516</v>
      </c>
      <c r="D278" s="15" t="s">
        <v>574</v>
      </c>
    </row>
    <row r="279" spans="3:4" x14ac:dyDescent="0.2">
      <c r="C279" s="18">
        <v>15.518000000000001</v>
      </c>
      <c r="D279" s="15" t="s">
        <v>575</v>
      </c>
    </row>
    <row r="280" spans="3:4" x14ac:dyDescent="0.2">
      <c r="C280" s="18">
        <v>15.522</v>
      </c>
      <c r="D280" s="15" t="s">
        <v>576</v>
      </c>
    </row>
    <row r="281" spans="3:4" x14ac:dyDescent="0.2">
      <c r="C281" s="18">
        <v>15.531000000000001</v>
      </c>
      <c r="D281" s="15" t="s">
        <v>577</v>
      </c>
    </row>
    <row r="282" spans="3:4" x14ac:dyDescent="0.2">
      <c r="C282" s="18">
        <v>15.532999999999999</v>
      </c>
      <c r="D282" s="15" t="s">
        <v>578</v>
      </c>
    </row>
    <row r="283" spans="3:4" x14ac:dyDescent="0.2">
      <c r="C283" s="18">
        <v>15.542</v>
      </c>
      <c r="D283" s="15" t="s">
        <v>579</v>
      </c>
    </row>
    <row r="284" spans="3:4" x14ac:dyDescent="0.2">
      <c r="C284" s="18">
        <v>15.55</v>
      </c>
      <c r="D284" s="15" t="s">
        <v>580</v>
      </c>
    </row>
    <row r="285" spans="3:4" x14ac:dyDescent="0.2">
      <c r="C285" s="18">
        <v>15.571999999999999</v>
      </c>
      <c r="D285" s="15" t="s">
        <v>581</v>
      </c>
    </row>
    <row r="286" spans="3:4" x14ac:dyDescent="0.2">
      <c r="C286" s="18">
        <v>15.58</v>
      </c>
      <c r="D286" s="15" t="s">
        <v>582</v>
      </c>
    </row>
    <row r="287" spans="3:4" x14ac:dyDescent="0.2">
      <c r="C287" s="18">
        <v>15.599</v>
      </c>
      <c r="D287" s="15" t="s">
        <v>583</v>
      </c>
    </row>
    <row r="288" spans="3:4" x14ac:dyDescent="0.2">
      <c r="C288" s="18">
        <v>15.6</v>
      </c>
      <c r="D288" s="15" t="s">
        <v>584</v>
      </c>
    </row>
    <row r="289" spans="3:4" x14ac:dyDescent="0.2">
      <c r="C289" s="18">
        <v>15.621</v>
      </c>
      <c r="D289" s="15" t="s">
        <v>585</v>
      </c>
    </row>
    <row r="290" spans="3:4" x14ac:dyDescent="0.2">
      <c r="C290" s="18">
        <v>15.632</v>
      </c>
      <c r="D290" s="15" t="s">
        <v>586</v>
      </c>
    </row>
    <row r="291" spans="3:4" x14ac:dyDescent="0.2">
      <c r="C291" s="18">
        <v>15.638</v>
      </c>
      <c r="D291" s="15" t="s">
        <v>587</v>
      </c>
    </row>
    <row r="292" spans="3:4" x14ac:dyDescent="0.2">
      <c r="C292" s="18">
        <v>15.646000000000001</v>
      </c>
      <c r="D292" s="15" t="s">
        <v>588</v>
      </c>
    </row>
    <row r="293" spans="3:4" x14ac:dyDescent="0.2">
      <c r="C293" s="18">
        <v>15.66</v>
      </c>
      <c r="D293" s="15" t="s">
        <v>589</v>
      </c>
    </row>
    <row r="294" spans="3:4" x14ac:dyDescent="0.2">
      <c r="C294" s="18">
        <v>15.673</v>
      </c>
      <c r="D294" s="15" t="s">
        <v>590</v>
      </c>
    </row>
    <row r="295" spans="3:4" x14ac:dyDescent="0.2">
      <c r="C295" s="18">
        <v>15.686</v>
      </c>
      <c r="D295" s="15" t="s">
        <v>591</v>
      </c>
    </row>
    <row r="296" spans="3:4" x14ac:dyDescent="0.2">
      <c r="C296" s="18">
        <v>15.69</v>
      </c>
      <c r="D296" s="15" t="s">
        <v>592</v>
      </c>
    </row>
    <row r="297" spans="3:4" x14ac:dyDescent="0.2">
      <c r="C297" s="18">
        <v>15.696</v>
      </c>
      <c r="D297" s="15" t="s">
        <v>593</v>
      </c>
    </row>
    <row r="298" spans="3:4" x14ac:dyDescent="0.2">
      <c r="C298" s="18">
        <v>15.72</v>
      </c>
      <c r="D298" s="15" t="s">
        <v>594</v>
      </c>
    </row>
    <row r="299" spans="3:4" x14ac:dyDescent="0.2">
      <c r="C299" s="18">
        <v>15.723000000000001</v>
      </c>
      <c r="D299" s="15" t="s">
        <v>595</v>
      </c>
    </row>
    <row r="300" spans="3:4" x14ac:dyDescent="0.2">
      <c r="C300" s="18">
        <v>15.74</v>
      </c>
      <c r="D300" s="15" t="s">
        <v>596</v>
      </c>
    </row>
    <row r="301" spans="3:4" x14ac:dyDescent="0.2">
      <c r="C301" s="18">
        <v>15.753</v>
      </c>
      <c r="D301" s="15" t="s">
        <v>597</v>
      </c>
    </row>
    <row r="302" spans="3:4" x14ac:dyDescent="0.2">
      <c r="C302" s="18">
        <v>15.755000000000001</v>
      </c>
      <c r="D302" s="15" t="s">
        <v>598</v>
      </c>
    </row>
    <row r="303" spans="3:4" x14ac:dyDescent="0.2">
      <c r="C303" s="18">
        <v>15.757</v>
      </c>
      <c r="D303" s="15" t="s">
        <v>599</v>
      </c>
    </row>
    <row r="304" spans="3:4" x14ac:dyDescent="0.2">
      <c r="C304" s="18">
        <v>15.759</v>
      </c>
      <c r="D304" s="15" t="s">
        <v>600</v>
      </c>
    </row>
    <row r="305" spans="3:4" x14ac:dyDescent="0.2">
      <c r="C305" s="18">
        <v>15.760999999999999</v>
      </c>
      <c r="D305" s="15" t="s">
        <v>601</v>
      </c>
    </row>
    <row r="306" spans="3:4" x14ac:dyDescent="0.2">
      <c r="C306" s="18">
        <v>15.762</v>
      </c>
      <c r="D306" s="15" t="s">
        <v>602</v>
      </c>
    </row>
    <row r="307" spans="3:4" x14ac:dyDescent="0.2">
      <c r="C307" s="18">
        <v>15.763</v>
      </c>
      <c r="D307" s="15" t="s">
        <v>603</v>
      </c>
    </row>
    <row r="308" spans="3:4" x14ac:dyDescent="0.2">
      <c r="C308" s="18">
        <v>15.763999999999999</v>
      </c>
      <c r="D308" s="15" t="s">
        <v>604</v>
      </c>
    </row>
    <row r="309" spans="3:4" x14ac:dyDescent="0.2">
      <c r="C309" s="18">
        <v>15.773999999999999</v>
      </c>
      <c r="D309" s="15" t="s">
        <v>605</v>
      </c>
    </row>
    <row r="310" spans="3:4" x14ac:dyDescent="0.2">
      <c r="C310" s="18">
        <v>15.776</v>
      </c>
      <c r="D310" s="15" t="s">
        <v>606</v>
      </c>
    </row>
    <row r="311" spans="3:4" x14ac:dyDescent="0.2">
      <c r="C311" s="18">
        <v>15.778</v>
      </c>
      <c r="D311" s="15" t="s">
        <v>607</v>
      </c>
    </row>
    <row r="312" spans="3:4" x14ac:dyDescent="0.2">
      <c r="C312" s="18">
        <v>15.79</v>
      </c>
      <c r="D312" s="15" t="s">
        <v>608</v>
      </c>
    </row>
    <row r="313" spans="3:4" x14ac:dyDescent="0.2">
      <c r="C313" s="18">
        <v>15.798</v>
      </c>
      <c r="D313" s="15" t="s">
        <v>609</v>
      </c>
    </row>
    <row r="314" spans="3:4" x14ac:dyDescent="0.2">
      <c r="C314" s="18">
        <v>15.804</v>
      </c>
      <c r="D314" s="15" t="s">
        <v>610</v>
      </c>
    </row>
    <row r="315" spans="3:4" x14ac:dyDescent="0.2">
      <c r="C315" s="18">
        <v>15.808</v>
      </c>
      <c r="D315" s="15" t="s">
        <v>611</v>
      </c>
    </row>
    <row r="316" spans="3:4" x14ac:dyDescent="0.2">
      <c r="C316" s="18">
        <v>15.81</v>
      </c>
      <c r="D316" s="15" t="s">
        <v>612</v>
      </c>
    </row>
    <row r="317" spans="3:4" x14ac:dyDescent="0.2">
      <c r="C317" s="18">
        <v>15.814</v>
      </c>
      <c r="D317" s="15" t="s">
        <v>613</v>
      </c>
    </row>
    <row r="318" spans="3:4" x14ac:dyDescent="0.2">
      <c r="C318" s="18">
        <v>15.82</v>
      </c>
      <c r="D318" s="15" t="s">
        <v>614</v>
      </c>
    </row>
    <row r="319" spans="3:4" x14ac:dyDescent="0.2">
      <c r="C319" s="18">
        <v>15.821999999999999</v>
      </c>
      <c r="D319" s="15" t="s">
        <v>615</v>
      </c>
    </row>
    <row r="320" spans="3:4" x14ac:dyDescent="0.2">
      <c r="C320" s="18">
        <v>15.835000000000001</v>
      </c>
      <c r="D320" s="15" t="s">
        <v>616</v>
      </c>
    </row>
    <row r="321" spans="3:4" x14ac:dyDescent="0.2">
      <c r="C321" s="18">
        <v>15.839</v>
      </c>
      <c r="D321" s="15" t="s">
        <v>617</v>
      </c>
    </row>
    <row r="322" spans="3:4" x14ac:dyDescent="0.2">
      <c r="C322" s="18">
        <v>15.842000000000001</v>
      </c>
      <c r="D322" s="15" t="s">
        <v>618</v>
      </c>
    </row>
    <row r="323" spans="3:4" x14ac:dyDescent="0.2">
      <c r="C323" s="18">
        <v>15.861000000000001</v>
      </c>
      <c r="D323" s="15" t="s">
        <v>619</v>
      </c>
    </row>
    <row r="324" spans="3:4" x14ac:dyDescent="0.2">
      <c r="C324" s="18">
        <v>15.879</v>
      </c>
      <c r="D324" s="15" t="s">
        <v>620</v>
      </c>
    </row>
    <row r="325" spans="3:4" x14ac:dyDescent="0.2">
      <c r="C325" s="18">
        <v>15.897</v>
      </c>
      <c r="D325" s="15" t="s">
        <v>621</v>
      </c>
    </row>
    <row r="326" spans="3:4" x14ac:dyDescent="0.2">
      <c r="C326" s="18">
        <v>15.403</v>
      </c>
      <c r="D326" s="15" t="s">
        <v>622</v>
      </c>
    </row>
    <row r="327" spans="3:4" x14ac:dyDescent="0.2">
      <c r="C327" s="18">
        <v>15.087</v>
      </c>
      <c r="D327" s="15" t="s">
        <v>623</v>
      </c>
    </row>
    <row r="328" spans="3:4" x14ac:dyDescent="0.2">
      <c r="C328" s="18">
        <v>15.832000000000001</v>
      </c>
      <c r="D328" s="15" t="s">
        <v>624</v>
      </c>
    </row>
    <row r="329" spans="3:4" x14ac:dyDescent="0.2">
      <c r="C329" s="18">
        <v>15.476000000000001</v>
      </c>
      <c r="D329" s="15" t="s">
        <v>625</v>
      </c>
    </row>
    <row r="330" spans="3:4" x14ac:dyDescent="0.2">
      <c r="C330" s="18">
        <v>15.189</v>
      </c>
      <c r="D330" s="15" t="s">
        <v>626</v>
      </c>
    </row>
    <row r="331" spans="3:4" x14ac:dyDescent="0.2">
      <c r="C331" s="18">
        <v>15.816000000000001</v>
      </c>
      <c r="D331" s="15" t="s">
        <v>627</v>
      </c>
    </row>
    <row r="332" spans="3:4" x14ac:dyDescent="0.2">
      <c r="C332" s="18">
        <v>15.407</v>
      </c>
      <c r="D332" s="15" t="s">
        <v>628</v>
      </c>
    </row>
    <row r="333" spans="3:4" x14ac:dyDescent="0.2">
      <c r="C333" s="18">
        <v>15.537000000000001</v>
      </c>
      <c r="D333" s="15" t="s">
        <v>629</v>
      </c>
    </row>
    <row r="334" spans="3:4" x14ac:dyDescent="0.2">
      <c r="C334" s="18">
        <v>15.693</v>
      </c>
      <c r="D334" s="15" t="s">
        <v>630</v>
      </c>
    </row>
    <row r="335" spans="3:4" x14ac:dyDescent="0.2">
      <c r="C335" s="18">
        <v>15.680999999999999</v>
      </c>
      <c r="D335" s="15" t="s">
        <v>516</v>
      </c>
    </row>
    <row r="336" spans="3:4" x14ac:dyDescent="0.2">
      <c r="C336" s="18">
        <v>15.667</v>
      </c>
      <c r="D336" s="15" t="s">
        <v>631</v>
      </c>
    </row>
    <row r="337" spans="3:4" x14ac:dyDescent="0.2">
      <c r="C337" s="18">
        <v>15.664</v>
      </c>
      <c r="D337" s="15" t="s">
        <v>632</v>
      </c>
    </row>
    <row r="338" spans="3:4" x14ac:dyDescent="0.2">
      <c r="C338" s="18">
        <v>15.676</v>
      </c>
      <c r="D338" s="15" t="s">
        <v>633</v>
      </c>
    </row>
    <row r="339" spans="3:4" x14ac:dyDescent="0.2">
      <c r="C339" s="18">
        <v>15.837</v>
      </c>
      <c r="D339" s="15" t="s">
        <v>634</v>
      </c>
    </row>
    <row r="340" spans="3:4" x14ac:dyDescent="0.2">
      <c r="C340" s="18">
        <v>17.001000000000001</v>
      </c>
      <c r="D340" s="15" t="s">
        <v>635</v>
      </c>
    </row>
    <row r="341" spans="3:4" x14ac:dyDescent="0.2">
      <c r="C341" s="18">
        <v>17.013000000000002</v>
      </c>
      <c r="D341" s="15" t="s">
        <v>636</v>
      </c>
    </row>
    <row r="342" spans="3:4" x14ac:dyDescent="0.2">
      <c r="C342" s="18">
        <v>17.042000000000002</v>
      </c>
      <c r="D342" s="15" t="s">
        <v>637</v>
      </c>
    </row>
    <row r="343" spans="3:4" x14ac:dyDescent="0.2">
      <c r="C343" s="18">
        <v>17.05</v>
      </c>
      <c r="D343" s="15" t="s">
        <v>638</v>
      </c>
    </row>
    <row r="344" spans="3:4" x14ac:dyDescent="0.2">
      <c r="C344" s="18">
        <v>17.088000000000001</v>
      </c>
      <c r="D344" s="15" t="s">
        <v>639</v>
      </c>
    </row>
    <row r="345" spans="3:4" x14ac:dyDescent="0.2">
      <c r="C345" s="18">
        <v>17.173999999999999</v>
      </c>
      <c r="D345" s="15" t="s">
        <v>640</v>
      </c>
    </row>
    <row r="346" spans="3:4" x14ac:dyDescent="0.2">
      <c r="C346" s="18">
        <v>17.271999999999998</v>
      </c>
      <c r="D346" s="15" t="s">
        <v>641</v>
      </c>
    </row>
    <row r="347" spans="3:4" x14ac:dyDescent="0.2">
      <c r="C347" s="18">
        <v>17.38</v>
      </c>
      <c r="D347" s="15" t="s">
        <v>642</v>
      </c>
    </row>
    <row r="348" spans="3:4" x14ac:dyDescent="0.2">
      <c r="C348" s="18">
        <v>17.388000000000002</v>
      </c>
      <c r="D348" s="15" t="s">
        <v>643</v>
      </c>
    </row>
    <row r="349" spans="3:4" x14ac:dyDescent="0.2">
      <c r="C349" s="18">
        <v>17.433</v>
      </c>
      <c r="D349" s="15" t="s">
        <v>644</v>
      </c>
    </row>
    <row r="350" spans="3:4" x14ac:dyDescent="0.2">
      <c r="C350" s="18">
        <v>17.442</v>
      </c>
      <c r="D350" s="15" t="s">
        <v>645</v>
      </c>
    </row>
    <row r="351" spans="3:4" x14ac:dyDescent="0.2">
      <c r="C351" s="18">
        <v>17.446000000000002</v>
      </c>
      <c r="D351" s="15" t="s">
        <v>646</v>
      </c>
    </row>
    <row r="352" spans="3:4" x14ac:dyDescent="0.2">
      <c r="C352" s="18">
        <v>17.486000000000001</v>
      </c>
      <c r="D352" s="15" t="s">
        <v>647</v>
      </c>
    </row>
    <row r="353" spans="3:4" x14ac:dyDescent="0.2">
      <c r="C353" s="18">
        <v>17.495000000000001</v>
      </c>
      <c r="D353" s="15" t="s">
        <v>648</v>
      </c>
    </row>
    <row r="354" spans="3:4" x14ac:dyDescent="0.2">
      <c r="C354" s="18">
        <v>17.513000000000002</v>
      </c>
      <c r="D354" s="15" t="s">
        <v>649</v>
      </c>
    </row>
    <row r="355" spans="3:4" x14ac:dyDescent="0.2">
      <c r="C355" s="18">
        <v>17.524000000000001</v>
      </c>
      <c r="D355" s="15" t="s">
        <v>650</v>
      </c>
    </row>
    <row r="356" spans="3:4" x14ac:dyDescent="0.2">
      <c r="C356" s="18">
        <v>17.541</v>
      </c>
      <c r="D356" s="15" t="s">
        <v>651</v>
      </c>
    </row>
    <row r="357" spans="3:4" x14ac:dyDescent="0.2">
      <c r="C357" s="18">
        <v>17.614000000000001</v>
      </c>
      <c r="D357" s="15" t="s">
        <v>652</v>
      </c>
    </row>
    <row r="358" spans="3:4" x14ac:dyDescent="0.2">
      <c r="C358" s="18">
        <v>17.616</v>
      </c>
      <c r="D358" s="15" t="s">
        <v>300</v>
      </c>
    </row>
    <row r="359" spans="3:4" x14ac:dyDescent="0.2">
      <c r="C359" s="18">
        <v>17.652999999999999</v>
      </c>
      <c r="D359" s="15" t="s">
        <v>653</v>
      </c>
    </row>
    <row r="360" spans="3:4" x14ac:dyDescent="0.2">
      <c r="C360" s="18">
        <v>17.661999999999999</v>
      </c>
      <c r="D360" s="15" t="s">
        <v>654</v>
      </c>
    </row>
    <row r="361" spans="3:4" x14ac:dyDescent="0.2">
      <c r="C361" s="18">
        <v>17.664999999999999</v>
      </c>
      <c r="D361" s="15" t="s">
        <v>655</v>
      </c>
    </row>
    <row r="362" spans="3:4" x14ac:dyDescent="0.2">
      <c r="C362" s="18">
        <v>17.777000000000001</v>
      </c>
      <c r="D362" s="15" t="s">
        <v>656</v>
      </c>
    </row>
    <row r="363" spans="3:4" x14ac:dyDescent="0.2">
      <c r="C363" s="18">
        <v>17.867000000000001</v>
      </c>
      <c r="D363" s="15" t="s">
        <v>657</v>
      </c>
    </row>
    <row r="364" spans="3:4" x14ac:dyDescent="0.2">
      <c r="C364" s="18">
        <v>17.873000000000001</v>
      </c>
      <c r="D364" s="15" t="s">
        <v>658</v>
      </c>
    </row>
    <row r="365" spans="3:4" x14ac:dyDescent="0.2">
      <c r="C365" s="18">
        <v>17.876999999999999</v>
      </c>
      <c r="D365" s="15" t="s">
        <v>659</v>
      </c>
    </row>
    <row r="366" spans="3:4" x14ac:dyDescent="0.2">
      <c r="C366" s="18">
        <v>17.443999999999999</v>
      </c>
      <c r="D366" s="15" t="s">
        <v>660</v>
      </c>
    </row>
    <row r="367" spans="3:4" x14ac:dyDescent="0.2">
      <c r="C367" s="18">
        <v>18.46</v>
      </c>
      <c r="D367" s="15" t="s">
        <v>661</v>
      </c>
    </row>
    <row r="368" spans="3:4" x14ac:dyDescent="0.2">
      <c r="C368" s="18">
        <v>18.001000000000001</v>
      </c>
      <c r="D368" s="15" t="s">
        <v>662</v>
      </c>
    </row>
    <row r="369" spans="3:4" x14ac:dyDescent="0.2">
      <c r="C369" s="18">
        <v>18.029</v>
      </c>
      <c r="D369" s="15" t="s">
        <v>663</v>
      </c>
    </row>
    <row r="370" spans="3:4" x14ac:dyDescent="0.2">
      <c r="C370" s="18">
        <v>18.204999999999998</v>
      </c>
      <c r="D370" s="15" t="s">
        <v>664</v>
      </c>
    </row>
    <row r="371" spans="3:4" x14ac:dyDescent="0.2">
      <c r="C371" s="18">
        <v>18.247</v>
      </c>
      <c r="D371" s="15" t="s">
        <v>665</v>
      </c>
    </row>
    <row r="372" spans="3:4" x14ac:dyDescent="0.2">
      <c r="C372" s="18">
        <v>18.256</v>
      </c>
      <c r="D372" s="15" t="s">
        <v>666</v>
      </c>
    </row>
    <row r="373" spans="3:4" x14ac:dyDescent="0.2">
      <c r="C373" s="18">
        <v>18.478999999999999</v>
      </c>
      <c r="D373" s="15" t="s">
        <v>667</v>
      </c>
    </row>
    <row r="374" spans="3:4" x14ac:dyDescent="0.2">
      <c r="C374" s="18">
        <v>18.591999999999999</v>
      </c>
      <c r="D374" s="15" t="s">
        <v>668</v>
      </c>
    </row>
    <row r="375" spans="3:4" x14ac:dyDescent="0.2">
      <c r="C375" s="18">
        <v>18.41</v>
      </c>
      <c r="D375" s="15" t="s">
        <v>669</v>
      </c>
    </row>
    <row r="376" spans="3:4" x14ac:dyDescent="0.2">
      <c r="C376" s="18">
        <v>18.753</v>
      </c>
      <c r="D376" s="15" t="s">
        <v>670</v>
      </c>
    </row>
    <row r="377" spans="3:4" x14ac:dyDescent="0.2">
      <c r="C377" s="18">
        <v>18.756</v>
      </c>
      <c r="D377" s="15" t="s">
        <v>671</v>
      </c>
    </row>
    <row r="378" spans="3:4" x14ac:dyDescent="0.2">
      <c r="C378" s="18">
        <v>18.785</v>
      </c>
      <c r="D378" s="15" t="s">
        <v>672</v>
      </c>
    </row>
    <row r="379" spans="3:4" x14ac:dyDescent="0.2">
      <c r="C379" s="18">
        <v>18.86</v>
      </c>
      <c r="D379" s="15" t="s">
        <v>421</v>
      </c>
    </row>
    <row r="380" spans="3:4" x14ac:dyDescent="0.2">
      <c r="C380" s="18">
        <v>18.61</v>
      </c>
      <c r="D380" s="15" t="s">
        <v>673</v>
      </c>
    </row>
    <row r="381" spans="3:4" x14ac:dyDescent="0.2">
      <c r="C381" s="18">
        <v>18.094000000000001</v>
      </c>
      <c r="D381" s="15" t="s">
        <v>674</v>
      </c>
    </row>
    <row r="382" spans="3:4" x14ac:dyDescent="0.2">
      <c r="C382" s="18">
        <v>18.149999999999999</v>
      </c>
      <c r="D382" s="15" t="s">
        <v>675</v>
      </c>
    </row>
    <row r="383" spans="3:4" x14ac:dyDescent="0.2">
      <c r="C383" s="18">
        <v>85.224999999999994</v>
      </c>
      <c r="D383" s="15" t="s">
        <v>676</v>
      </c>
    </row>
    <row r="384" spans="3:4" x14ac:dyDescent="0.2">
      <c r="C384" s="18">
        <v>85.138999999999996</v>
      </c>
      <c r="D384" s="15" t="s">
        <v>677</v>
      </c>
    </row>
    <row r="385" spans="3:4" x14ac:dyDescent="0.2">
      <c r="C385" s="18">
        <v>85.4</v>
      </c>
      <c r="D385" s="15" t="s">
        <v>678</v>
      </c>
    </row>
    <row r="386" spans="3:4" x14ac:dyDescent="0.2">
      <c r="C386" s="18">
        <v>85.23</v>
      </c>
      <c r="D386" s="15" t="s">
        <v>679</v>
      </c>
    </row>
    <row r="387" spans="3:4" x14ac:dyDescent="0.2">
      <c r="C387" s="18">
        <v>85.001000000000005</v>
      </c>
      <c r="D387" s="15" t="s">
        <v>680</v>
      </c>
    </row>
    <row r="388" spans="3:4" x14ac:dyDescent="0.2">
      <c r="C388" s="18">
        <v>85.01</v>
      </c>
      <c r="D388" s="15" t="s">
        <v>681</v>
      </c>
    </row>
    <row r="389" spans="3:4" x14ac:dyDescent="0.2">
      <c r="C389" s="18">
        <v>85.015000000000001</v>
      </c>
      <c r="D389" s="15" t="s">
        <v>682</v>
      </c>
    </row>
    <row r="390" spans="3:4" x14ac:dyDescent="0.2">
      <c r="C390" s="18">
        <v>85.125</v>
      </c>
      <c r="D390" s="15" t="s">
        <v>683</v>
      </c>
    </row>
    <row r="391" spans="3:4" x14ac:dyDescent="0.2">
      <c r="C391" s="18">
        <v>85.135999999999996</v>
      </c>
      <c r="D391" s="15" t="s">
        <v>684</v>
      </c>
    </row>
    <row r="392" spans="3:4" x14ac:dyDescent="0.2">
      <c r="C392" s="18">
        <v>85.162000000000006</v>
      </c>
      <c r="D392" s="15" t="s">
        <v>685</v>
      </c>
    </row>
    <row r="393" spans="3:4" x14ac:dyDescent="0.2">
      <c r="C393" s="18">
        <v>85.263000000000005</v>
      </c>
      <c r="D393" s="15" t="s">
        <v>686</v>
      </c>
    </row>
    <row r="394" spans="3:4" x14ac:dyDescent="0.2">
      <c r="C394" s="18">
        <v>85.278999999999996</v>
      </c>
      <c r="D394" s="15" t="s">
        <v>687</v>
      </c>
    </row>
    <row r="395" spans="3:4" x14ac:dyDescent="0.2">
      <c r="C395" s="18">
        <v>85.3</v>
      </c>
      <c r="D395" s="15" t="s">
        <v>397</v>
      </c>
    </row>
    <row r="396" spans="3:4" x14ac:dyDescent="0.2">
      <c r="C396" s="18">
        <v>85.314999999999998</v>
      </c>
      <c r="D396" s="15" t="s">
        <v>688</v>
      </c>
    </row>
    <row r="397" spans="3:4" x14ac:dyDescent="0.2">
      <c r="C397" s="18">
        <v>85.41</v>
      </c>
      <c r="D397" s="15" t="s">
        <v>689</v>
      </c>
    </row>
    <row r="398" spans="3:4" x14ac:dyDescent="0.2">
      <c r="C398" s="18">
        <v>85.43</v>
      </c>
      <c r="D398" s="15" t="s">
        <v>690</v>
      </c>
    </row>
    <row r="399" spans="3:4" x14ac:dyDescent="0.2">
      <c r="C399" s="18">
        <v>85.44</v>
      </c>
      <c r="D399" s="15" t="s">
        <v>504</v>
      </c>
    </row>
    <row r="400" spans="3:4" x14ac:dyDescent="0.2">
      <c r="C400" s="18">
        <v>85.325000000000003</v>
      </c>
      <c r="D400" s="15" t="s">
        <v>631</v>
      </c>
    </row>
    <row r="401" spans="3:4" x14ac:dyDescent="0.2">
      <c r="C401" s="18">
        <v>85.25</v>
      </c>
      <c r="D401" s="15" t="s">
        <v>691</v>
      </c>
    </row>
    <row r="402" spans="3:4" x14ac:dyDescent="0.2">
      <c r="C402" s="18">
        <v>19.516999999999999</v>
      </c>
      <c r="D402" s="15" t="s">
        <v>573</v>
      </c>
    </row>
    <row r="403" spans="3:4" x14ac:dyDescent="0.2">
      <c r="C403" s="18">
        <v>19.001000000000001</v>
      </c>
      <c r="D403" s="15" t="s">
        <v>692</v>
      </c>
    </row>
    <row r="404" spans="3:4" x14ac:dyDescent="0.2">
      <c r="C404" s="18">
        <v>19.021999999999998</v>
      </c>
      <c r="D404" s="15" t="s">
        <v>693</v>
      </c>
    </row>
    <row r="405" spans="3:4" x14ac:dyDescent="0.2">
      <c r="C405" s="18">
        <v>19.05</v>
      </c>
      <c r="D405" s="15" t="s">
        <v>333</v>
      </c>
    </row>
    <row r="406" spans="3:4" x14ac:dyDescent="0.2">
      <c r="C406" s="18">
        <v>19.074999999999999</v>
      </c>
      <c r="D406" s="15" t="s">
        <v>694</v>
      </c>
    </row>
    <row r="407" spans="3:4" x14ac:dyDescent="0.2">
      <c r="C407" s="18">
        <v>19.100000000000001</v>
      </c>
      <c r="D407" s="15" t="s">
        <v>280</v>
      </c>
    </row>
    <row r="408" spans="3:4" x14ac:dyDescent="0.2">
      <c r="C408" s="18">
        <v>19.11</v>
      </c>
      <c r="D408" s="15" t="s">
        <v>695</v>
      </c>
    </row>
    <row r="409" spans="3:4" x14ac:dyDescent="0.2">
      <c r="C409" s="18">
        <v>19.13</v>
      </c>
      <c r="D409" s="15" t="s">
        <v>696</v>
      </c>
    </row>
    <row r="410" spans="3:4" x14ac:dyDescent="0.2">
      <c r="C410" s="18">
        <v>19.137</v>
      </c>
      <c r="D410" s="15" t="s">
        <v>697</v>
      </c>
    </row>
    <row r="411" spans="3:4" x14ac:dyDescent="0.2">
      <c r="C411" s="18">
        <v>19.141999999999999</v>
      </c>
      <c r="D411" s="15" t="s">
        <v>698</v>
      </c>
    </row>
    <row r="412" spans="3:4" x14ac:dyDescent="0.2">
      <c r="C412" s="18">
        <v>19.212</v>
      </c>
      <c r="D412" s="15" t="s">
        <v>699</v>
      </c>
    </row>
    <row r="413" spans="3:4" x14ac:dyDescent="0.2">
      <c r="C413" s="18">
        <v>19.256</v>
      </c>
      <c r="D413" s="15" t="s">
        <v>700</v>
      </c>
    </row>
    <row r="414" spans="3:4" x14ac:dyDescent="0.2">
      <c r="C414" s="18">
        <v>19.29</v>
      </c>
      <c r="D414" s="15" t="s">
        <v>662</v>
      </c>
    </row>
    <row r="415" spans="3:4" x14ac:dyDescent="0.2">
      <c r="C415" s="18">
        <v>19.3</v>
      </c>
      <c r="D415" s="15" t="s">
        <v>701</v>
      </c>
    </row>
    <row r="416" spans="3:4" x14ac:dyDescent="0.2">
      <c r="C416" s="18">
        <v>19.318000000000001</v>
      </c>
      <c r="D416" s="15" t="s">
        <v>702</v>
      </c>
    </row>
    <row r="417" spans="3:4" x14ac:dyDescent="0.2">
      <c r="C417" s="18">
        <v>19.355</v>
      </c>
      <c r="D417" s="15" t="s">
        <v>703</v>
      </c>
    </row>
    <row r="418" spans="3:4" x14ac:dyDescent="0.2">
      <c r="C418" s="18">
        <v>19.364000000000001</v>
      </c>
      <c r="D418" s="15" t="s">
        <v>704</v>
      </c>
    </row>
    <row r="419" spans="3:4" x14ac:dyDescent="0.2">
      <c r="C419" s="18">
        <v>19.391999999999999</v>
      </c>
      <c r="D419" s="15" t="s">
        <v>705</v>
      </c>
    </row>
    <row r="420" spans="3:4" x14ac:dyDescent="0.2">
      <c r="C420" s="18">
        <v>19.396999999999998</v>
      </c>
      <c r="D420" s="15" t="s">
        <v>706</v>
      </c>
    </row>
    <row r="421" spans="3:4" x14ac:dyDescent="0.2">
      <c r="C421" s="18">
        <v>19.417999999999999</v>
      </c>
      <c r="D421" s="15" t="s">
        <v>707</v>
      </c>
    </row>
    <row r="422" spans="3:4" x14ac:dyDescent="0.2">
      <c r="C422" s="18">
        <v>19.45</v>
      </c>
      <c r="D422" s="15" t="s">
        <v>708</v>
      </c>
    </row>
    <row r="423" spans="3:4" x14ac:dyDescent="0.2">
      <c r="C423" s="18">
        <v>19.454999999999998</v>
      </c>
      <c r="D423" s="15" t="s">
        <v>709</v>
      </c>
    </row>
    <row r="424" spans="3:4" x14ac:dyDescent="0.2">
      <c r="C424" s="18">
        <v>19.472999999999999</v>
      </c>
      <c r="D424" s="15" t="s">
        <v>488</v>
      </c>
    </row>
    <row r="425" spans="3:4" x14ac:dyDescent="0.2">
      <c r="C425" s="18">
        <v>19.513000000000002</v>
      </c>
      <c r="D425" s="15" t="s">
        <v>710</v>
      </c>
    </row>
    <row r="426" spans="3:4" x14ac:dyDescent="0.2">
      <c r="C426" s="18">
        <v>19.532</v>
      </c>
      <c r="D426" s="15" t="s">
        <v>711</v>
      </c>
    </row>
    <row r="427" spans="3:4" x14ac:dyDescent="0.2">
      <c r="C427" s="18">
        <v>19.533000000000001</v>
      </c>
      <c r="D427" s="15" t="s">
        <v>712</v>
      </c>
    </row>
    <row r="428" spans="3:4" x14ac:dyDescent="0.2">
      <c r="C428" s="18">
        <v>19.547999999999998</v>
      </c>
      <c r="D428" s="15" t="s">
        <v>713</v>
      </c>
    </row>
    <row r="429" spans="3:4" x14ac:dyDescent="0.2">
      <c r="C429" s="18">
        <v>19.573</v>
      </c>
      <c r="D429" s="15" t="s">
        <v>714</v>
      </c>
    </row>
    <row r="430" spans="3:4" x14ac:dyDescent="0.2">
      <c r="C430" s="18">
        <v>19.585000000000001</v>
      </c>
      <c r="D430" s="15" t="s">
        <v>715</v>
      </c>
    </row>
    <row r="431" spans="3:4" x14ac:dyDescent="0.2">
      <c r="C431" s="18">
        <v>19.622</v>
      </c>
      <c r="D431" s="15" t="s">
        <v>716</v>
      </c>
    </row>
    <row r="432" spans="3:4" x14ac:dyDescent="0.2">
      <c r="C432" s="18">
        <v>19.701000000000001</v>
      </c>
      <c r="D432" s="15" t="s">
        <v>497</v>
      </c>
    </row>
    <row r="433" spans="3:4" x14ac:dyDescent="0.2">
      <c r="C433" s="18">
        <v>19.742999999999999</v>
      </c>
      <c r="D433" s="15" t="s">
        <v>717</v>
      </c>
    </row>
    <row r="434" spans="3:4" x14ac:dyDescent="0.2">
      <c r="C434" s="18">
        <v>19.760000000000002</v>
      </c>
      <c r="D434" s="15" t="s">
        <v>718</v>
      </c>
    </row>
    <row r="435" spans="3:4" x14ac:dyDescent="0.2">
      <c r="C435" s="18">
        <v>19.78</v>
      </c>
      <c r="D435" s="15" t="s">
        <v>719</v>
      </c>
    </row>
    <row r="436" spans="3:4" x14ac:dyDescent="0.2">
      <c r="C436" s="18">
        <v>19.785</v>
      </c>
      <c r="D436" s="15" t="s">
        <v>302</v>
      </c>
    </row>
    <row r="437" spans="3:4" x14ac:dyDescent="0.2">
      <c r="C437" s="18">
        <v>19.806999999999999</v>
      </c>
      <c r="D437" s="15" t="s">
        <v>720</v>
      </c>
    </row>
    <row r="438" spans="3:4" x14ac:dyDescent="0.2">
      <c r="C438" s="18">
        <v>19.809000000000001</v>
      </c>
      <c r="D438" s="15" t="s">
        <v>721</v>
      </c>
    </row>
    <row r="439" spans="3:4" x14ac:dyDescent="0.2">
      <c r="C439" s="18">
        <v>19.821000000000002</v>
      </c>
      <c r="D439" s="15" t="s">
        <v>722</v>
      </c>
    </row>
    <row r="440" spans="3:4" x14ac:dyDescent="0.2">
      <c r="C440" s="18">
        <v>19.824000000000002</v>
      </c>
      <c r="D440" s="15" t="s">
        <v>723</v>
      </c>
    </row>
    <row r="441" spans="3:4" x14ac:dyDescent="0.2">
      <c r="C441" s="18">
        <v>19.844999999999999</v>
      </c>
      <c r="D441" s="15" t="s">
        <v>724</v>
      </c>
    </row>
    <row r="442" spans="3:4" x14ac:dyDescent="0.2">
      <c r="C442" s="18">
        <v>19.698</v>
      </c>
      <c r="D442" s="15" t="s">
        <v>725</v>
      </c>
    </row>
    <row r="443" spans="3:4" x14ac:dyDescent="0.2">
      <c r="C443" s="18">
        <v>19.693000000000001</v>
      </c>
      <c r="D443" s="15" t="s">
        <v>726</v>
      </c>
    </row>
    <row r="444" spans="3:4" x14ac:dyDescent="0.2">
      <c r="C444" s="18">
        <v>20.001000000000001</v>
      </c>
      <c r="D444" s="15" t="s">
        <v>727</v>
      </c>
    </row>
    <row r="445" spans="3:4" x14ac:dyDescent="0.2">
      <c r="C445" s="18">
        <v>20.010999999999999</v>
      </c>
      <c r="D445" s="15" t="s">
        <v>728</v>
      </c>
    </row>
    <row r="446" spans="3:4" x14ac:dyDescent="0.2">
      <c r="C446" s="18">
        <v>20.013000000000002</v>
      </c>
      <c r="D446" s="15" t="s">
        <v>729</v>
      </c>
    </row>
    <row r="447" spans="3:4" x14ac:dyDescent="0.2">
      <c r="C447" s="18">
        <v>20.032</v>
      </c>
      <c r="D447" s="15" t="s">
        <v>730</v>
      </c>
    </row>
    <row r="448" spans="3:4" x14ac:dyDescent="0.2">
      <c r="C448" s="18">
        <v>20.045000000000002</v>
      </c>
      <c r="D448" s="15" t="s">
        <v>731</v>
      </c>
    </row>
    <row r="449" spans="3:4" x14ac:dyDescent="0.2">
      <c r="C449" s="18">
        <v>20.059999999999999</v>
      </c>
      <c r="D449" s="15" t="s">
        <v>732</v>
      </c>
    </row>
    <row r="450" spans="3:4" x14ac:dyDescent="0.2">
      <c r="C450" s="18">
        <v>20.175000000000001</v>
      </c>
      <c r="D450" s="15" t="s">
        <v>733</v>
      </c>
    </row>
    <row r="451" spans="3:4" x14ac:dyDescent="0.2">
      <c r="C451" s="18">
        <v>20.178000000000001</v>
      </c>
      <c r="D451" s="15" t="s">
        <v>734</v>
      </c>
    </row>
    <row r="452" spans="3:4" x14ac:dyDescent="0.2">
      <c r="C452" s="18">
        <v>20.228000000000002</v>
      </c>
      <c r="D452" s="15" t="s">
        <v>735</v>
      </c>
    </row>
    <row r="453" spans="3:4" x14ac:dyDescent="0.2">
      <c r="C453" s="18">
        <v>20.238</v>
      </c>
      <c r="D453" s="15" t="s">
        <v>736</v>
      </c>
    </row>
    <row r="454" spans="3:4" x14ac:dyDescent="0.2">
      <c r="C454" s="18">
        <v>20.25</v>
      </c>
      <c r="D454" s="15" t="s">
        <v>737</v>
      </c>
    </row>
    <row r="455" spans="3:4" x14ac:dyDescent="0.2">
      <c r="C455" s="18">
        <v>20.295000000000002</v>
      </c>
      <c r="D455" s="15" t="s">
        <v>738</v>
      </c>
    </row>
    <row r="456" spans="3:4" x14ac:dyDescent="0.2">
      <c r="C456" s="18">
        <v>20.309999999999999</v>
      </c>
      <c r="D456" s="15" t="s">
        <v>739</v>
      </c>
    </row>
    <row r="457" spans="3:4" x14ac:dyDescent="0.2">
      <c r="C457" s="18">
        <v>20.382999999999999</v>
      </c>
      <c r="D457" s="15" t="s">
        <v>740</v>
      </c>
    </row>
    <row r="458" spans="3:4" x14ac:dyDescent="0.2">
      <c r="C458" s="18">
        <v>20.443000000000001</v>
      </c>
      <c r="D458" s="15" t="s">
        <v>741</v>
      </c>
    </row>
    <row r="459" spans="3:4" x14ac:dyDescent="0.2">
      <c r="C459" s="18">
        <v>20.516999999999999</v>
      </c>
      <c r="D459" s="15" t="s">
        <v>742</v>
      </c>
    </row>
    <row r="460" spans="3:4" x14ac:dyDescent="0.2">
      <c r="C460" s="18">
        <v>20.55</v>
      </c>
      <c r="D460" s="15" t="s">
        <v>743</v>
      </c>
    </row>
    <row r="461" spans="3:4" x14ac:dyDescent="0.2">
      <c r="C461" s="18">
        <v>20.57</v>
      </c>
      <c r="D461" s="15" t="s">
        <v>744</v>
      </c>
    </row>
    <row r="462" spans="3:4" x14ac:dyDescent="0.2">
      <c r="C462" s="18">
        <v>20.620999999999999</v>
      </c>
      <c r="D462" s="15" t="s">
        <v>745</v>
      </c>
    </row>
    <row r="463" spans="3:4" x14ac:dyDescent="0.2">
      <c r="C463" s="18">
        <v>20.71</v>
      </c>
      <c r="D463" s="15" t="s">
        <v>746</v>
      </c>
    </row>
    <row r="464" spans="3:4" x14ac:dyDescent="0.2">
      <c r="C464" s="18">
        <v>20.75</v>
      </c>
      <c r="D464" s="15" t="s">
        <v>747</v>
      </c>
    </row>
    <row r="465" spans="3:4" x14ac:dyDescent="0.2">
      <c r="C465" s="18">
        <v>20.77</v>
      </c>
      <c r="D465" s="15" t="s">
        <v>748</v>
      </c>
    </row>
    <row r="466" spans="3:4" x14ac:dyDescent="0.2">
      <c r="C466" s="18">
        <v>20.786999999999999</v>
      </c>
      <c r="D466" s="15" t="s">
        <v>749</v>
      </c>
    </row>
    <row r="467" spans="3:4" x14ac:dyDescent="0.2">
      <c r="C467" s="18">
        <v>20.614000000000001</v>
      </c>
      <c r="D467" s="15" t="s">
        <v>750</v>
      </c>
    </row>
    <row r="468" spans="3:4" x14ac:dyDescent="0.2">
      <c r="C468" s="18">
        <v>20.399999999999999</v>
      </c>
      <c r="D468" s="15" t="s">
        <v>751</v>
      </c>
    </row>
    <row r="469" spans="3:4" x14ac:dyDescent="0.2">
      <c r="C469" s="18">
        <v>27.15</v>
      </c>
      <c r="D469" s="15" t="s">
        <v>752</v>
      </c>
    </row>
    <row r="470" spans="3:4" x14ac:dyDescent="0.2">
      <c r="C470" s="18">
        <v>27.786999999999999</v>
      </c>
      <c r="D470" s="15" t="s">
        <v>753</v>
      </c>
    </row>
    <row r="471" spans="3:4" x14ac:dyDescent="0.2">
      <c r="C471" s="18">
        <v>27.001000000000001</v>
      </c>
      <c r="D471" s="15" t="s">
        <v>754</v>
      </c>
    </row>
    <row r="472" spans="3:4" x14ac:dyDescent="0.2">
      <c r="C472" s="18">
        <v>27.006</v>
      </c>
      <c r="D472" s="15" t="s">
        <v>755</v>
      </c>
    </row>
    <row r="473" spans="3:4" x14ac:dyDescent="0.2">
      <c r="C473" s="18">
        <v>27.024999999999999</v>
      </c>
      <c r="D473" s="15" t="s">
        <v>756</v>
      </c>
    </row>
    <row r="474" spans="3:4" x14ac:dyDescent="0.2">
      <c r="C474" s="18">
        <v>27.05</v>
      </c>
      <c r="D474" s="15" t="s">
        <v>757</v>
      </c>
    </row>
    <row r="475" spans="3:4" x14ac:dyDescent="0.2">
      <c r="C475" s="18">
        <v>27.073</v>
      </c>
      <c r="D475" s="15" t="s">
        <v>758</v>
      </c>
    </row>
    <row r="476" spans="3:4" x14ac:dyDescent="0.2">
      <c r="C476" s="18">
        <v>27.074999999999999</v>
      </c>
      <c r="D476" s="15" t="s">
        <v>759</v>
      </c>
    </row>
    <row r="477" spans="3:4" x14ac:dyDescent="0.2">
      <c r="C477" s="18">
        <v>27.077000000000002</v>
      </c>
      <c r="D477" s="15" t="s">
        <v>760</v>
      </c>
    </row>
    <row r="478" spans="3:4" x14ac:dyDescent="0.2">
      <c r="C478" s="18">
        <v>27.099</v>
      </c>
      <c r="D478" s="15" t="s">
        <v>761</v>
      </c>
    </row>
    <row r="479" spans="3:4" x14ac:dyDescent="0.2">
      <c r="C479" s="18">
        <v>27.81</v>
      </c>
      <c r="D479" s="15" t="s">
        <v>762</v>
      </c>
    </row>
    <row r="480" spans="3:4" x14ac:dyDescent="0.2">
      <c r="C480" s="18">
        <v>27.16</v>
      </c>
      <c r="D480" s="15" t="s">
        <v>763</v>
      </c>
    </row>
    <row r="481" spans="3:4" x14ac:dyDescent="0.2">
      <c r="C481" s="18">
        <v>27.204999999999998</v>
      </c>
      <c r="D481" s="15" t="s">
        <v>764</v>
      </c>
    </row>
    <row r="482" spans="3:4" x14ac:dyDescent="0.2">
      <c r="C482" s="18">
        <v>27.372</v>
      </c>
      <c r="D482" s="15" t="s">
        <v>765</v>
      </c>
    </row>
    <row r="483" spans="3:4" x14ac:dyDescent="0.2">
      <c r="C483" s="18">
        <v>27.413</v>
      </c>
      <c r="D483" s="15" t="s">
        <v>766</v>
      </c>
    </row>
    <row r="484" spans="3:4" x14ac:dyDescent="0.2">
      <c r="C484" s="18">
        <v>27.425000000000001</v>
      </c>
      <c r="D484" s="15" t="s">
        <v>767</v>
      </c>
    </row>
    <row r="485" spans="3:4" x14ac:dyDescent="0.2">
      <c r="C485" s="18">
        <v>27.43</v>
      </c>
      <c r="D485" s="15" t="s">
        <v>768</v>
      </c>
    </row>
    <row r="486" spans="3:4" x14ac:dyDescent="0.2">
      <c r="C486" s="18">
        <v>27.45</v>
      </c>
      <c r="D486" s="15" t="s">
        <v>769</v>
      </c>
    </row>
    <row r="487" spans="3:4" x14ac:dyDescent="0.2">
      <c r="C487" s="18">
        <v>27.491</v>
      </c>
      <c r="D487" s="15" t="s">
        <v>770</v>
      </c>
    </row>
    <row r="488" spans="3:4" x14ac:dyDescent="0.2">
      <c r="C488" s="18">
        <v>27.495000000000001</v>
      </c>
      <c r="D488" s="15" t="s">
        <v>771</v>
      </c>
    </row>
    <row r="489" spans="3:4" x14ac:dyDescent="0.2">
      <c r="C489" s="18">
        <v>27.58</v>
      </c>
      <c r="D489" s="15" t="s">
        <v>772</v>
      </c>
    </row>
    <row r="490" spans="3:4" x14ac:dyDescent="0.2">
      <c r="C490" s="18">
        <v>27.6</v>
      </c>
      <c r="D490" s="15" t="s">
        <v>773</v>
      </c>
    </row>
    <row r="491" spans="3:4" x14ac:dyDescent="0.2">
      <c r="C491" s="18">
        <v>27.614999999999998</v>
      </c>
      <c r="D491" s="15" t="s">
        <v>652</v>
      </c>
    </row>
    <row r="492" spans="3:4" x14ac:dyDescent="0.2">
      <c r="C492" s="18">
        <v>27.745000000000001</v>
      </c>
      <c r="D492" s="15" t="s">
        <v>774</v>
      </c>
    </row>
    <row r="493" spans="3:4" x14ac:dyDescent="0.2">
      <c r="C493" s="18">
        <v>27.8</v>
      </c>
      <c r="D493" s="15" t="s">
        <v>775</v>
      </c>
    </row>
    <row r="494" spans="3:4" x14ac:dyDescent="0.2">
      <c r="C494" s="18">
        <v>27.361000000000001</v>
      </c>
      <c r="D494" s="15" t="s">
        <v>776</v>
      </c>
    </row>
    <row r="495" spans="3:4" x14ac:dyDescent="0.2">
      <c r="C495" s="18">
        <v>27.25</v>
      </c>
      <c r="D495" s="15" t="s">
        <v>777</v>
      </c>
    </row>
    <row r="496" spans="3:4" x14ac:dyDescent="0.2">
      <c r="C496" s="18">
        <v>27.135000000000002</v>
      </c>
      <c r="D496" s="15" t="s">
        <v>778</v>
      </c>
    </row>
    <row r="497" spans="3:4" x14ac:dyDescent="0.2">
      <c r="C497" s="18">
        <v>27.245000000000001</v>
      </c>
      <c r="D497" s="15" t="s">
        <v>779</v>
      </c>
    </row>
    <row r="498" spans="3:4" x14ac:dyDescent="0.2">
      <c r="C498" s="18">
        <v>27.66</v>
      </c>
      <c r="D498" s="15" t="s">
        <v>780</v>
      </c>
    </row>
    <row r="499" spans="3:4" x14ac:dyDescent="0.2">
      <c r="C499" s="18">
        <v>27.085999999999999</v>
      </c>
      <c r="D499" s="15" t="s">
        <v>781</v>
      </c>
    </row>
    <row r="500" spans="3:4" x14ac:dyDescent="0.2">
      <c r="C500" s="18">
        <v>23.466000000000001</v>
      </c>
      <c r="D500" s="15" t="s">
        <v>782</v>
      </c>
    </row>
    <row r="501" spans="3:4" x14ac:dyDescent="0.2">
      <c r="C501" s="18">
        <v>23.001000000000001</v>
      </c>
      <c r="D501" s="15" t="s">
        <v>783</v>
      </c>
    </row>
    <row r="502" spans="3:4" x14ac:dyDescent="0.2">
      <c r="C502" s="18">
        <v>23.068000000000001</v>
      </c>
      <c r="D502" s="15" t="s">
        <v>784</v>
      </c>
    </row>
    <row r="503" spans="3:4" x14ac:dyDescent="0.2">
      <c r="C503" s="18">
        <v>23.079000000000001</v>
      </c>
      <c r="D503" s="15" t="s">
        <v>785</v>
      </c>
    </row>
    <row r="504" spans="3:4" x14ac:dyDescent="0.2">
      <c r="C504" s="18">
        <v>23.09</v>
      </c>
      <c r="D504" s="15" t="s">
        <v>786</v>
      </c>
    </row>
    <row r="505" spans="3:4" x14ac:dyDescent="0.2">
      <c r="C505" s="18">
        <v>23.161999999999999</v>
      </c>
      <c r="D505" s="15" t="s">
        <v>787</v>
      </c>
    </row>
    <row r="506" spans="3:4" x14ac:dyDescent="0.2">
      <c r="C506" s="18">
        <v>23.167999999999999</v>
      </c>
      <c r="D506" s="15" t="s">
        <v>788</v>
      </c>
    </row>
    <row r="507" spans="3:4" x14ac:dyDescent="0.2">
      <c r="C507" s="18">
        <v>23.181999999999999</v>
      </c>
      <c r="D507" s="15" t="s">
        <v>789</v>
      </c>
    </row>
    <row r="508" spans="3:4" x14ac:dyDescent="0.2">
      <c r="C508" s="18">
        <v>23.3</v>
      </c>
      <c r="D508" s="15" t="s">
        <v>790</v>
      </c>
    </row>
    <row r="509" spans="3:4" x14ac:dyDescent="0.2">
      <c r="C509" s="18">
        <v>23.417000000000002</v>
      </c>
      <c r="D509" s="15" t="s">
        <v>791</v>
      </c>
    </row>
    <row r="510" spans="3:4" x14ac:dyDescent="0.2">
      <c r="C510" s="18">
        <v>23.419</v>
      </c>
      <c r="D510" s="15" t="s">
        <v>792</v>
      </c>
    </row>
    <row r="511" spans="3:4" x14ac:dyDescent="0.2">
      <c r="C511" s="18">
        <v>23.463999999999999</v>
      </c>
      <c r="D511" s="15" t="s">
        <v>793</v>
      </c>
    </row>
    <row r="512" spans="3:4" x14ac:dyDescent="0.2">
      <c r="C512" s="18">
        <v>23.5</v>
      </c>
      <c r="D512" s="15" t="s">
        <v>794</v>
      </c>
    </row>
    <row r="513" spans="3:4" x14ac:dyDescent="0.2">
      <c r="C513" s="18">
        <v>23.555</v>
      </c>
      <c r="D513" s="15" t="s">
        <v>795</v>
      </c>
    </row>
    <row r="514" spans="3:4" x14ac:dyDescent="0.2">
      <c r="C514" s="18">
        <v>23.57</v>
      </c>
      <c r="D514" s="15" t="s">
        <v>796</v>
      </c>
    </row>
    <row r="515" spans="3:4" x14ac:dyDescent="0.2">
      <c r="C515" s="18">
        <v>23.574000000000002</v>
      </c>
      <c r="D515" s="15" t="s">
        <v>797</v>
      </c>
    </row>
    <row r="516" spans="3:4" x14ac:dyDescent="0.2">
      <c r="C516" s="18">
        <v>23.585999999999999</v>
      </c>
      <c r="D516" s="15" t="s">
        <v>798</v>
      </c>
    </row>
    <row r="517" spans="3:4" x14ac:dyDescent="0.2">
      <c r="C517" s="18">
        <v>23.66</v>
      </c>
      <c r="D517" s="15" t="s">
        <v>799</v>
      </c>
    </row>
    <row r="518" spans="3:4" x14ac:dyDescent="0.2">
      <c r="C518" s="18">
        <v>23.67</v>
      </c>
      <c r="D518" s="15" t="s">
        <v>800</v>
      </c>
    </row>
    <row r="519" spans="3:4" x14ac:dyDescent="0.2">
      <c r="C519" s="18">
        <v>23.672000000000001</v>
      </c>
      <c r="D519" s="15" t="s">
        <v>801</v>
      </c>
    </row>
    <row r="520" spans="3:4" x14ac:dyDescent="0.2">
      <c r="C520" s="18">
        <v>23.686</v>
      </c>
      <c r="D520" s="15" t="s">
        <v>802</v>
      </c>
    </row>
    <row r="521" spans="3:4" x14ac:dyDescent="0.2">
      <c r="C521" s="18">
        <v>23.806999999999999</v>
      </c>
      <c r="D521" s="15" t="s">
        <v>803</v>
      </c>
    </row>
    <row r="522" spans="3:4" x14ac:dyDescent="0.2">
      <c r="C522" s="18">
        <v>23.815000000000001</v>
      </c>
      <c r="D522" s="15" t="s">
        <v>804</v>
      </c>
    </row>
    <row r="523" spans="3:4" x14ac:dyDescent="0.2">
      <c r="C523" s="18">
        <v>23.855</v>
      </c>
      <c r="D523" s="15" t="s">
        <v>805</v>
      </c>
    </row>
    <row r="524" spans="3:4" x14ac:dyDescent="0.2">
      <c r="C524" s="18">
        <v>23.35</v>
      </c>
      <c r="D524" s="15" t="s">
        <v>806</v>
      </c>
    </row>
    <row r="525" spans="3:4" x14ac:dyDescent="0.2">
      <c r="C525" s="18">
        <v>23.58</v>
      </c>
      <c r="D525" s="15" t="s">
        <v>807</v>
      </c>
    </row>
    <row r="526" spans="3:4" x14ac:dyDescent="0.2">
      <c r="C526" s="18">
        <v>23.675000000000001</v>
      </c>
      <c r="D526" s="15" t="s">
        <v>808</v>
      </c>
    </row>
    <row r="527" spans="3:4" x14ac:dyDescent="0.2">
      <c r="C527" s="18">
        <v>23.681999999999999</v>
      </c>
      <c r="D527" s="15" t="s">
        <v>809</v>
      </c>
    </row>
    <row r="528" spans="3:4" x14ac:dyDescent="0.2">
      <c r="C528" s="18">
        <v>23.189</v>
      </c>
      <c r="D528" s="15" t="s">
        <v>810</v>
      </c>
    </row>
    <row r="529" spans="3:4" x14ac:dyDescent="0.2">
      <c r="C529" s="18">
        <v>23.678000000000001</v>
      </c>
      <c r="D529" s="15" t="s">
        <v>442</v>
      </c>
    </row>
    <row r="530" spans="3:4" x14ac:dyDescent="0.2">
      <c r="C530" s="18">
        <v>25.018999999999998</v>
      </c>
      <c r="D530" s="15" t="s">
        <v>811</v>
      </c>
    </row>
    <row r="531" spans="3:4" x14ac:dyDescent="0.2">
      <c r="C531" s="18">
        <v>25.04</v>
      </c>
      <c r="D531" s="15" t="s">
        <v>812</v>
      </c>
    </row>
    <row r="532" spans="3:4" x14ac:dyDescent="0.2">
      <c r="C532" s="18">
        <v>25.175000000000001</v>
      </c>
      <c r="D532" s="15" t="s">
        <v>813</v>
      </c>
    </row>
    <row r="533" spans="3:4" x14ac:dyDescent="0.2">
      <c r="C533" s="18">
        <v>25.257999999999999</v>
      </c>
      <c r="D533" s="15" t="s">
        <v>473</v>
      </c>
    </row>
    <row r="534" spans="3:4" x14ac:dyDescent="0.2">
      <c r="C534" s="18">
        <v>25.757999999999999</v>
      </c>
      <c r="D534" s="15" t="s">
        <v>814</v>
      </c>
    </row>
    <row r="535" spans="3:4" x14ac:dyDescent="0.2">
      <c r="C535" s="18">
        <v>25.298999999999999</v>
      </c>
      <c r="D535" s="15" t="s">
        <v>815</v>
      </c>
    </row>
    <row r="536" spans="3:4" x14ac:dyDescent="0.2">
      <c r="C536" s="18">
        <v>25.718</v>
      </c>
      <c r="D536" s="15" t="s">
        <v>816</v>
      </c>
    </row>
    <row r="537" spans="3:4" x14ac:dyDescent="0.2">
      <c r="C537" s="18">
        <v>25.885000000000002</v>
      </c>
      <c r="D537" s="15" t="s">
        <v>817</v>
      </c>
    </row>
    <row r="538" spans="3:4" x14ac:dyDescent="0.2">
      <c r="C538" s="18">
        <v>25.035</v>
      </c>
      <c r="D538" s="15" t="s">
        <v>818</v>
      </c>
    </row>
    <row r="539" spans="3:4" x14ac:dyDescent="0.2">
      <c r="C539" s="18">
        <v>25.053000000000001</v>
      </c>
      <c r="D539" s="15" t="s">
        <v>819</v>
      </c>
    </row>
    <row r="540" spans="3:4" x14ac:dyDescent="0.2">
      <c r="C540" s="18">
        <v>25.085999999999999</v>
      </c>
      <c r="D540" s="15" t="s">
        <v>820</v>
      </c>
    </row>
    <row r="541" spans="3:4" x14ac:dyDescent="0.2">
      <c r="C541" s="18">
        <v>25.094999999999999</v>
      </c>
      <c r="D541" s="15" t="s">
        <v>821</v>
      </c>
    </row>
    <row r="542" spans="3:4" x14ac:dyDescent="0.2">
      <c r="C542" s="18">
        <v>25.099</v>
      </c>
      <c r="D542" s="15" t="s">
        <v>822</v>
      </c>
    </row>
    <row r="543" spans="3:4" x14ac:dyDescent="0.2">
      <c r="C543" s="18">
        <v>25.12</v>
      </c>
      <c r="D543" s="15" t="s">
        <v>823</v>
      </c>
    </row>
    <row r="544" spans="3:4" x14ac:dyDescent="0.2">
      <c r="C544" s="18">
        <v>25.123000000000001</v>
      </c>
      <c r="D544" s="15" t="s">
        <v>824</v>
      </c>
    </row>
    <row r="545" spans="3:4" x14ac:dyDescent="0.2">
      <c r="C545" s="18">
        <v>25.126000000000001</v>
      </c>
      <c r="D545" s="15" t="s">
        <v>825</v>
      </c>
    </row>
    <row r="546" spans="3:4" x14ac:dyDescent="0.2">
      <c r="C546" s="18">
        <v>25.148</v>
      </c>
      <c r="D546" s="15" t="s">
        <v>826</v>
      </c>
    </row>
    <row r="547" spans="3:4" x14ac:dyDescent="0.2">
      <c r="C547" s="18">
        <v>25.151</v>
      </c>
      <c r="D547" s="15" t="s">
        <v>827</v>
      </c>
    </row>
    <row r="548" spans="3:4" x14ac:dyDescent="0.2">
      <c r="C548" s="18">
        <v>25.167999999999999</v>
      </c>
      <c r="D548" s="15" t="s">
        <v>828</v>
      </c>
    </row>
    <row r="549" spans="3:4" x14ac:dyDescent="0.2">
      <c r="C549" s="18">
        <v>25.178000000000001</v>
      </c>
      <c r="D549" s="15" t="s">
        <v>829</v>
      </c>
    </row>
    <row r="550" spans="3:4" x14ac:dyDescent="0.2">
      <c r="C550" s="18">
        <v>25.181000000000001</v>
      </c>
      <c r="D550" s="15" t="s">
        <v>830</v>
      </c>
    </row>
    <row r="551" spans="3:4" x14ac:dyDescent="0.2">
      <c r="C551" s="18">
        <v>25.183</v>
      </c>
      <c r="D551" s="15" t="s">
        <v>831</v>
      </c>
    </row>
    <row r="552" spans="3:4" x14ac:dyDescent="0.2">
      <c r="C552" s="18">
        <v>25.2</v>
      </c>
      <c r="D552" s="15" t="s">
        <v>832</v>
      </c>
    </row>
    <row r="553" spans="3:4" x14ac:dyDescent="0.2">
      <c r="C553" s="18">
        <v>25.213999999999999</v>
      </c>
      <c r="D553" s="15" t="s">
        <v>833</v>
      </c>
    </row>
    <row r="554" spans="3:4" x14ac:dyDescent="0.2">
      <c r="C554" s="18">
        <v>25.224</v>
      </c>
      <c r="D554" s="15" t="s">
        <v>834</v>
      </c>
    </row>
    <row r="555" spans="3:4" x14ac:dyDescent="0.2">
      <c r="C555" s="18">
        <v>25.245000000000001</v>
      </c>
      <c r="D555" s="15" t="s">
        <v>835</v>
      </c>
    </row>
    <row r="556" spans="3:4" x14ac:dyDescent="0.2">
      <c r="C556" s="18">
        <v>25.26</v>
      </c>
      <c r="D556" s="15" t="s">
        <v>836</v>
      </c>
    </row>
    <row r="557" spans="3:4" x14ac:dyDescent="0.2">
      <c r="C557" s="18">
        <v>25.279</v>
      </c>
      <c r="D557" s="15" t="s">
        <v>837</v>
      </c>
    </row>
    <row r="558" spans="3:4" x14ac:dyDescent="0.2">
      <c r="C558" s="18">
        <v>25.280999999999999</v>
      </c>
      <c r="D558" s="15" t="s">
        <v>838</v>
      </c>
    </row>
    <row r="559" spans="3:4" x14ac:dyDescent="0.2">
      <c r="C559" s="18">
        <v>25.286000000000001</v>
      </c>
      <c r="D559" s="15" t="s">
        <v>839</v>
      </c>
    </row>
    <row r="560" spans="3:4" x14ac:dyDescent="0.2">
      <c r="C560" s="18">
        <v>25.288</v>
      </c>
      <c r="D560" s="15" t="s">
        <v>840</v>
      </c>
    </row>
    <row r="561" spans="3:4" x14ac:dyDescent="0.2">
      <c r="C561" s="18">
        <v>25.292999999999999</v>
      </c>
      <c r="D561" s="15" t="s">
        <v>841</v>
      </c>
    </row>
    <row r="562" spans="3:4" x14ac:dyDescent="0.2">
      <c r="C562" s="18">
        <v>25.295000000000002</v>
      </c>
      <c r="D562" s="15" t="s">
        <v>842</v>
      </c>
    </row>
    <row r="563" spans="3:4" x14ac:dyDescent="0.2">
      <c r="C563" s="18">
        <v>25.297000000000001</v>
      </c>
      <c r="D563" s="15" t="s">
        <v>843</v>
      </c>
    </row>
    <row r="564" spans="3:4" x14ac:dyDescent="0.2">
      <c r="C564" s="18">
        <v>25.306999999999999</v>
      </c>
      <c r="D564" s="15" t="s">
        <v>844</v>
      </c>
    </row>
    <row r="565" spans="3:4" x14ac:dyDescent="0.2">
      <c r="C565" s="18">
        <v>25.312000000000001</v>
      </c>
      <c r="D565" s="15" t="s">
        <v>430</v>
      </c>
    </row>
    <row r="566" spans="3:4" x14ac:dyDescent="0.2">
      <c r="C566" s="18">
        <v>25.317</v>
      </c>
      <c r="D566" s="15" t="s">
        <v>845</v>
      </c>
    </row>
    <row r="567" spans="3:4" x14ac:dyDescent="0.2">
      <c r="C567" s="18">
        <v>25.32</v>
      </c>
      <c r="D567" s="15" t="s">
        <v>846</v>
      </c>
    </row>
    <row r="568" spans="3:4" x14ac:dyDescent="0.2">
      <c r="C568" s="18">
        <v>25.321999999999999</v>
      </c>
      <c r="D568" s="15" t="s">
        <v>847</v>
      </c>
    </row>
    <row r="569" spans="3:4" x14ac:dyDescent="0.2">
      <c r="C569" s="18">
        <v>25.324000000000002</v>
      </c>
      <c r="D569" s="15" t="s">
        <v>848</v>
      </c>
    </row>
    <row r="570" spans="3:4" x14ac:dyDescent="0.2">
      <c r="C570" s="18">
        <v>25.326000000000001</v>
      </c>
      <c r="D570" s="15" t="s">
        <v>849</v>
      </c>
    </row>
    <row r="571" spans="3:4" x14ac:dyDescent="0.2">
      <c r="C571" s="18">
        <v>25.29</v>
      </c>
      <c r="D571" s="15" t="s">
        <v>850</v>
      </c>
    </row>
    <row r="572" spans="3:4" x14ac:dyDescent="0.2">
      <c r="C572" s="18">
        <v>25.335000000000001</v>
      </c>
      <c r="D572" s="15" t="s">
        <v>851</v>
      </c>
    </row>
    <row r="573" spans="3:4" x14ac:dyDescent="0.2">
      <c r="C573" s="18">
        <v>25.338999999999999</v>
      </c>
      <c r="D573" s="15" t="s">
        <v>852</v>
      </c>
    </row>
    <row r="574" spans="3:4" x14ac:dyDescent="0.2">
      <c r="C574" s="18">
        <v>25.367999999999999</v>
      </c>
      <c r="D574" s="15" t="s">
        <v>853</v>
      </c>
    </row>
    <row r="575" spans="3:4" x14ac:dyDescent="0.2">
      <c r="C575" s="18">
        <v>25.372</v>
      </c>
      <c r="D575" s="15" t="s">
        <v>854</v>
      </c>
    </row>
    <row r="576" spans="3:4" x14ac:dyDescent="0.2">
      <c r="C576" s="18">
        <v>25.376999999999999</v>
      </c>
      <c r="D576" s="15" t="s">
        <v>855</v>
      </c>
    </row>
    <row r="577" spans="3:4" x14ac:dyDescent="0.2">
      <c r="C577" s="18">
        <v>25.385999999999999</v>
      </c>
      <c r="D577" s="15" t="s">
        <v>856</v>
      </c>
    </row>
    <row r="578" spans="3:4" x14ac:dyDescent="0.2">
      <c r="C578" s="18">
        <v>25.393999999999998</v>
      </c>
      <c r="D578" s="15" t="s">
        <v>857</v>
      </c>
    </row>
    <row r="579" spans="3:4" x14ac:dyDescent="0.2">
      <c r="C579" s="18">
        <v>25.398</v>
      </c>
      <c r="D579" s="15" t="s">
        <v>858</v>
      </c>
    </row>
    <row r="580" spans="3:4" x14ac:dyDescent="0.2">
      <c r="C580" s="18">
        <v>25.402000000000001</v>
      </c>
      <c r="D580" s="15" t="s">
        <v>706</v>
      </c>
    </row>
    <row r="581" spans="3:4" x14ac:dyDescent="0.2">
      <c r="C581" s="18">
        <v>25.407</v>
      </c>
      <c r="D581" s="15" t="s">
        <v>859</v>
      </c>
    </row>
    <row r="582" spans="3:4" x14ac:dyDescent="0.2">
      <c r="C582" s="18">
        <v>25.425999999999998</v>
      </c>
      <c r="D582" s="15" t="s">
        <v>860</v>
      </c>
    </row>
    <row r="583" spans="3:4" x14ac:dyDescent="0.2">
      <c r="C583" s="18">
        <v>25.43</v>
      </c>
      <c r="D583" s="15" t="s">
        <v>861</v>
      </c>
    </row>
    <row r="584" spans="3:4" x14ac:dyDescent="0.2">
      <c r="C584" s="18">
        <v>25.436</v>
      </c>
      <c r="D584" s="15" t="s">
        <v>862</v>
      </c>
    </row>
    <row r="585" spans="3:4" x14ac:dyDescent="0.2">
      <c r="C585" s="18">
        <v>25.437999999999999</v>
      </c>
      <c r="D585" s="15" t="s">
        <v>863</v>
      </c>
    </row>
    <row r="586" spans="3:4" x14ac:dyDescent="0.2">
      <c r="C586" s="18">
        <v>25.472999999999999</v>
      </c>
      <c r="D586" s="15" t="s">
        <v>864</v>
      </c>
    </row>
    <row r="587" spans="3:4" x14ac:dyDescent="0.2">
      <c r="C587" s="18">
        <v>25.483000000000001</v>
      </c>
      <c r="D587" s="15" t="s">
        <v>296</v>
      </c>
    </row>
    <row r="588" spans="3:4" x14ac:dyDescent="0.2">
      <c r="C588" s="18">
        <v>25.486000000000001</v>
      </c>
      <c r="D588" s="15" t="s">
        <v>865</v>
      </c>
    </row>
    <row r="589" spans="3:4" x14ac:dyDescent="0.2">
      <c r="C589" s="18">
        <v>25.488</v>
      </c>
      <c r="D589" s="15" t="s">
        <v>866</v>
      </c>
    </row>
    <row r="590" spans="3:4" x14ac:dyDescent="0.2">
      <c r="C590" s="18">
        <v>25.489000000000001</v>
      </c>
      <c r="D590" s="15" t="s">
        <v>867</v>
      </c>
    </row>
    <row r="591" spans="3:4" x14ac:dyDescent="0.2">
      <c r="C591" s="18">
        <v>25.491</v>
      </c>
      <c r="D591" s="15" t="s">
        <v>868</v>
      </c>
    </row>
    <row r="592" spans="3:4" x14ac:dyDescent="0.2">
      <c r="C592" s="18">
        <v>25.506</v>
      </c>
      <c r="D592" s="15" t="s">
        <v>423</v>
      </c>
    </row>
    <row r="593" spans="3:4" x14ac:dyDescent="0.2">
      <c r="C593" s="18">
        <v>25.513000000000002</v>
      </c>
      <c r="D593" s="15" t="s">
        <v>869</v>
      </c>
    </row>
    <row r="594" spans="3:4" x14ac:dyDescent="0.2">
      <c r="C594" s="18">
        <v>25.518000000000001</v>
      </c>
      <c r="D594" s="15" t="s">
        <v>870</v>
      </c>
    </row>
    <row r="595" spans="3:4" x14ac:dyDescent="0.2">
      <c r="C595" s="18">
        <v>25.524000000000001</v>
      </c>
      <c r="D595" s="15" t="s">
        <v>871</v>
      </c>
    </row>
    <row r="596" spans="3:4" x14ac:dyDescent="0.2">
      <c r="C596" s="18">
        <v>25.53</v>
      </c>
      <c r="D596" s="15" t="s">
        <v>872</v>
      </c>
    </row>
    <row r="597" spans="3:4" x14ac:dyDescent="0.2">
      <c r="C597" s="18">
        <v>25.535</v>
      </c>
      <c r="D597" s="15" t="s">
        <v>873</v>
      </c>
    </row>
    <row r="598" spans="3:4" x14ac:dyDescent="0.2">
      <c r="C598" s="18">
        <v>25.571999999999999</v>
      </c>
      <c r="D598" s="15" t="s">
        <v>874</v>
      </c>
    </row>
    <row r="599" spans="3:4" x14ac:dyDescent="0.2">
      <c r="C599" s="18">
        <v>25.58</v>
      </c>
      <c r="D599" s="15" t="s">
        <v>875</v>
      </c>
    </row>
    <row r="600" spans="3:4" x14ac:dyDescent="0.2">
      <c r="C600" s="18">
        <v>25.591999999999999</v>
      </c>
      <c r="D600" s="15" t="s">
        <v>876</v>
      </c>
    </row>
    <row r="601" spans="3:4" x14ac:dyDescent="0.2">
      <c r="C601" s="18">
        <v>25.594000000000001</v>
      </c>
      <c r="D601" s="15" t="s">
        <v>877</v>
      </c>
    </row>
    <row r="602" spans="3:4" x14ac:dyDescent="0.2">
      <c r="C602" s="18">
        <v>25.596</v>
      </c>
      <c r="D602" s="15" t="s">
        <v>878</v>
      </c>
    </row>
    <row r="603" spans="3:4" x14ac:dyDescent="0.2">
      <c r="C603" s="18">
        <v>25.599</v>
      </c>
      <c r="D603" s="15" t="s">
        <v>879</v>
      </c>
    </row>
    <row r="604" spans="3:4" x14ac:dyDescent="0.2">
      <c r="C604" s="18">
        <v>25.611999999999998</v>
      </c>
      <c r="D604" s="15" t="s">
        <v>880</v>
      </c>
    </row>
    <row r="605" spans="3:4" x14ac:dyDescent="0.2">
      <c r="C605" s="18">
        <v>25.649000000000001</v>
      </c>
      <c r="D605" s="15" t="s">
        <v>881</v>
      </c>
    </row>
    <row r="606" spans="3:4" x14ac:dyDescent="0.2">
      <c r="C606" s="18">
        <v>25.652999999999999</v>
      </c>
      <c r="D606" s="15" t="s">
        <v>882</v>
      </c>
    </row>
    <row r="607" spans="3:4" x14ac:dyDescent="0.2">
      <c r="C607" s="18">
        <v>25.658000000000001</v>
      </c>
      <c r="D607" s="15" t="s">
        <v>400</v>
      </c>
    </row>
    <row r="608" spans="3:4" x14ac:dyDescent="0.2">
      <c r="C608" s="18">
        <v>25.899000000000001</v>
      </c>
      <c r="D608" s="15" t="s">
        <v>883</v>
      </c>
    </row>
    <row r="609" spans="3:4" x14ac:dyDescent="0.2">
      <c r="C609" s="18">
        <v>25.736000000000001</v>
      </c>
      <c r="D609" s="15" t="s">
        <v>884</v>
      </c>
    </row>
    <row r="610" spans="3:4" x14ac:dyDescent="0.2">
      <c r="C610" s="18">
        <v>25.74</v>
      </c>
      <c r="D610" s="15" t="s">
        <v>885</v>
      </c>
    </row>
    <row r="611" spans="3:4" x14ac:dyDescent="0.2">
      <c r="C611" s="18">
        <v>25.742999999999999</v>
      </c>
      <c r="D611" s="15" t="s">
        <v>886</v>
      </c>
    </row>
    <row r="612" spans="3:4" x14ac:dyDescent="0.2">
      <c r="C612" s="18">
        <v>25.745000000000001</v>
      </c>
      <c r="D612" s="15" t="s">
        <v>887</v>
      </c>
    </row>
    <row r="613" spans="3:4" x14ac:dyDescent="0.2">
      <c r="C613" s="18">
        <v>25.754000000000001</v>
      </c>
      <c r="D613" s="15" t="s">
        <v>888</v>
      </c>
    </row>
    <row r="614" spans="3:4" x14ac:dyDescent="0.2">
      <c r="C614" s="18">
        <v>25.768999999999998</v>
      </c>
      <c r="D614" s="15" t="s">
        <v>889</v>
      </c>
    </row>
    <row r="615" spans="3:4" x14ac:dyDescent="0.2">
      <c r="C615" s="18">
        <v>25.771999999999998</v>
      </c>
      <c r="D615" s="15" t="s">
        <v>890</v>
      </c>
    </row>
    <row r="616" spans="3:4" x14ac:dyDescent="0.2">
      <c r="C616" s="18">
        <v>25.777000000000001</v>
      </c>
      <c r="D616" s="15" t="s">
        <v>891</v>
      </c>
    </row>
    <row r="617" spans="3:4" x14ac:dyDescent="0.2">
      <c r="C617" s="18">
        <v>25.779</v>
      </c>
      <c r="D617" s="15" t="s">
        <v>892</v>
      </c>
    </row>
    <row r="618" spans="3:4" x14ac:dyDescent="0.2">
      <c r="C618" s="18">
        <v>25.780999999999999</v>
      </c>
      <c r="D618" s="15" t="s">
        <v>893</v>
      </c>
    </row>
    <row r="619" spans="3:4" x14ac:dyDescent="0.2">
      <c r="C619" s="18">
        <v>25.785</v>
      </c>
      <c r="D619" s="15" t="s">
        <v>894</v>
      </c>
    </row>
    <row r="620" spans="3:4" x14ac:dyDescent="0.2">
      <c r="C620" s="18">
        <v>25.792999999999999</v>
      </c>
      <c r="D620" s="15" t="s">
        <v>895</v>
      </c>
    </row>
    <row r="621" spans="3:4" x14ac:dyDescent="0.2">
      <c r="C621" s="18">
        <v>25.797000000000001</v>
      </c>
      <c r="D621" s="15" t="s">
        <v>896</v>
      </c>
    </row>
    <row r="622" spans="3:4" x14ac:dyDescent="0.2">
      <c r="C622" s="18">
        <v>25.798999999999999</v>
      </c>
      <c r="D622" s="15" t="s">
        <v>897</v>
      </c>
    </row>
    <row r="623" spans="3:4" x14ac:dyDescent="0.2">
      <c r="C623" s="18">
        <v>25.805</v>
      </c>
      <c r="D623" s="15" t="s">
        <v>898</v>
      </c>
    </row>
    <row r="624" spans="3:4" x14ac:dyDescent="0.2">
      <c r="C624" s="18">
        <v>25.806999999999999</v>
      </c>
      <c r="D624" s="15" t="s">
        <v>899</v>
      </c>
    </row>
    <row r="625" spans="3:4" x14ac:dyDescent="0.2">
      <c r="C625" s="18">
        <v>25.815000000000001</v>
      </c>
      <c r="D625" s="15" t="s">
        <v>900</v>
      </c>
    </row>
    <row r="626" spans="3:4" x14ac:dyDescent="0.2">
      <c r="C626" s="18">
        <v>25.817</v>
      </c>
      <c r="D626" s="15" t="s">
        <v>901</v>
      </c>
    </row>
    <row r="627" spans="3:4" x14ac:dyDescent="0.2">
      <c r="C627" s="18">
        <v>25.823</v>
      </c>
      <c r="D627" s="15" t="s">
        <v>902</v>
      </c>
    </row>
    <row r="628" spans="3:4" x14ac:dyDescent="0.2">
      <c r="C628" s="18">
        <v>25.838999999999999</v>
      </c>
      <c r="D628" s="15" t="s">
        <v>903</v>
      </c>
    </row>
    <row r="629" spans="3:4" x14ac:dyDescent="0.2">
      <c r="C629" s="18">
        <v>25.841000000000001</v>
      </c>
      <c r="D629" s="15" t="s">
        <v>904</v>
      </c>
    </row>
    <row r="630" spans="3:4" x14ac:dyDescent="0.2">
      <c r="C630" s="18">
        <v>25.844999999999999</v>
      </c>
      <c r="D630" s="15" t="s">
        <v>905</v>
      </c>
    </row>
    <row r="631" spans="3:4" x14ac:dyDescent="0.2">
      <c r="C631" s="18">
        <v>25.850999999999999</v>
      </c>
      <c r="D631" s="15" t="s">
        <v>906</v>
      </c>
    </row>
    <row r="632" spans="3:4" x14ac:dyDescent="0.2">
      <c r="C632" s="18">
        <v>25.867000000000001</v>
      </c>
      <c r="D632" s="15" t="s">
        <v>907</v>
      </c>
    </row>
    <row r="633" spans="3:4" x14ac:dyDescent="0.2">
      <c r="C633" s="18">
        <v>25.870999999999999</v>
      </c>
      <c r="D633" s="15" t="s">
        <v>908</v>
      </c>
    </row>
    <row r="634" spans="3:4" x14ac:dyDescent="0.2">
      <c r="C634" s="18">
        <v>25.873000000000001</v>
      </c>
      <c r="D634" s="15" t="s">
        <v>909</v>
      </c>
    </row>
    <row r="635" spans="3:4" x14ac:dyDescent="0.2">
      <c r="C635" s="18">
        <v>25.875</v>
      </c>
      <c r="D635" s="15" t="s">
        <v>910</v>
      </c>
    </row>
    <row r="636" spans="3:4" x14ac:dyDescent="0.2">
      <c r="C636" s="18">
        <v>25.878</v>
      </c>
      <c r="D636" s="15" t="s">
        <v>911</v>
      </c>
    </row>
    <row r="637" spans="3:4" x14ac:dyDescent="0.2">
      <c r="C637" s="18">
        <v>25.898</v>
      </c>
      <c r="D637" s="15" t="s">
        <v>912</v>
      </c>
    </row>
    <row r="638" spans="3:4" x14ac:dyDescent="0.2">
      <c r="C638" s="18">
        <v>25.268999999999998</v>
      </c>
      <c r="D638" s="15" t="s">
        <v>913</v>
      </c>
    </row>
    <row r="639" spans="3:4" x14ac:dyDescent="0.2">
      <c r="C639" s="18">
        <v>25.661999999999999</v>
      </c>
      <c r="D639" s="15" t="s">
        <v>914</v>
      </c>
    </row>
    <row r="640" spans="3:4" x14ac:dyDescent="0.2">
      <c r="C640" s="18">
        <v>25.843</v>
      </c>
      <c r="D640" s="15" t="s">
        <v>915</v>
      </c>
    </row>
    <row r="641" spans="3:4" x14ac:dyDescent="0.2">
      <c r="C641" s="18">
        <v>25.327999999999999</v>
      </c>
      <c r="D641" s="15" t="s">
        <v>916</v>
      </c>
    </row>
    <row r="642" spans="3:4" x14ac:dyDescent="0.2">
      <c r="C642" s="18">
        <v>25.645</v>
      </c>
      <c r="D642" s="15" t="s">
        <v>917</v>
      </c>
    </row>
    <row r="643" spans="3:4" x14ac:dyDescent="0.2">
      <c r="C643" s="18">
        <v>25.001000000000001</v>
      </c>
      <c r="D643" s="15" t="s">
        <v>918</v>
      </c>
    </row>
    <row r="644" spans="3:4" x14ac:dyDescent="0.2">
      <c r="C644" s="18">
        <v>25.154</v>
      </c>
      <c r="D644" s="15" t="s">
        <v>919</v>
      </c>
    </row>
    <row r="645" spans="3:4" x14ac:dyDescent="0.2">
      <c r="C645" s="18">
        <v>25.861999999999998</v>
      </c>
      <c r="D645" s="15" t="s">
        <v>920</v>
      </c>
    </row>
    <row r="646" spans="3:4" x14ac:dyDescent="0.2">
      <c r="C646" s="18">
        <v>94.001000000000005</v>
      </c>
      <c r="D646" s="15" t="s">
        <v>921</v>
      </c>
    </row>
    <row r="647" spans="3:4" x14ac:dyDescent="0.2">
      <c r="C647" s="18">
        <v>94.343000000000004</v>
      </c>
      <c r="D647" s="15" t="s">
        <v>922</v>
      </c>
    </row>
    <row r="648" spans="3:4" x14ac:dyDescent="0.2">
      <c r="C648" s="18">
        <v>94.662999999999997</v>
      </c>
      <c r="D648" s="15" t="s">
        <v>923</v>
      </c>
    </row>
    <row r="649" spans="3:4" x14ac:dyDescent="0.2">
      <c r="C649" s="18">
        <v>94.882999999999996</v>
      </c>
      <c r="D649" s="15" t="s">
        <v>924</v>
      </c>
    </row>
    <row r="650" spans="3:4" x14ac:dyDescent="0.2">
      <c r="C650" s="18">
        <v>94.884</v>
      </c>
      <c r="D650" s="15" t="s">
        <v>468</v>
      </c>
    </row>
    <row r="651" spans="3:4" x14ac:dyDescent="0.2">
      <c r="C651" s="18">
        <v>94.885000000000005</v>
      </c>
      <c r="D651" s="15" t="s">
        <v>925</v>
      </c>
    </row>
    <row r="652" spans="3:4" x14ac:dyDescent="0.2">
      <c r="C652" s="18">
        <v>94.885999999999996</v>
      </c>
      <c r="D652" s="15" t="s">
        <v>926</v>
      </c>
    </row>
    <row r="653" spans="3:4" x14ac:dyDescent="0.2">
      <c r="C653" s="18">
        <v>94.887</v>
      </c>
      <c r="D653" s="15" t="s">
        <v>927</v>
      </c>
    </row>
    <row r="654" spans="3:4" x14ac:dyDescent="0.2">
      <c r="C654" s="18">
        <v>94.888000000000005</v>
      </c>
      <c r="D654" s="15" t="s">
        <v>928</v>
      </c>
    </row>
    <row r="655" spans="3:4" x14ac:dyDescent="0.2">
      <c r="C655" s="18">
        <v>95.015000000000001</v>
      </c>
      <c r="D655" s="15" t="s">
        <v>478</v>
      </c>
    </row>
    <row r="656" spans="3:4" x14ac:dyDescent="0.2">
      <c r="C656" s="18">
        <v>95.001000000000005</v>
      </c>
      <c r="D656" s="15" t="s">
        <v>929</v>
      </c>
    </row>
    <row r="657" spans="3:4" x14ac:dyDescent="0.2">
      <c r="C657" s="18">
        <v>95.2</v>
      </c>
      <c r="D657" s="15" t="s">
        <v>563</v>
      </c>
    </row>
    <row r="658" spans="3:4" x14ac:dyDescent="0.2">
      <c r="C658" s="18">
        <v>95.025000000000006</v>
      </c>
      <c r="D658" s="15" t="s">
        <v>930</v>
      </c>
    </row>
    <row r="659" spans="3:4" x14ac:dyDescent="0.2">
      <c r="C659" s="18">
        <v>41.000999999999998</v>
      </c>
      <c r="D659" s="15" t="s">
        <v>931</v>
      </c>
    </row>
    <row r="660" spans="3:4" x14ac:dyDescent="0.2">
      <c r="C660" s="18">
        <v>41.006</v>
      </c>
      <c r="D660" s="15" t="s">
        <v>932</v>
      </c>
    </row>
    <row r="661" spans="3:4" x14ac:dyDescent="0.2">
      <c r="C661" s="18">
        <v>41.012999999999998</v>
      </c>
      <c r="D661" s="15" t="s">
        <v>933</v>
      </c>
    </row>
    <row r="662" spans="3:4" x14ac:dyDescent="0.2">
      <c r="C662" s="18">
        <v>41.015999999999998</v>
      </c>
      <c r="D662" s="15" t="s">
        <v>934</v>
      </c>
    </row>
    <row r="663" spans="3:4" x14ac:dyDescent="0.2">
      <c r="C663" s="18">
        <v>41.02</v>
      </c>
      <c r="D663" s="15" t="s">
        <v>935</v>
      </c>
    </row>
    <row r="664" spans="3:4" x14ac:dyDescent="0.2">
      <c r="C664" s="18">
        <v>41.026000000000003</v>
      </c>
      <c r="D664" s="15" t="s">
        <v>936</v>
      </c>
    </row>
    <row r="665" spans="3:4" x14ac:dyDescent="0.2">
      <c r="C665" s="18">
        <v>41.078000000000003</v>
      </c>
      <c r="D665" s="15" t="s">
        <v>937</v>
      </c>
    </row>
    <row r="666" spans="3:4" x14ac:dyDescent="0.2">
      <c r="C666" s="18">
        <v>41.131999999999998</v>
      </c>
      <c r="D666" s="15" t="s">
        <v>938</v>
      </c>
    </row>
    <row r="667" spans="3:4" x14ac:dyDescent="0.2">
      <c r="C667" s="18">
        <v>41.206000000000003</v>
      </c>
      <c r="D667" s="15" t="s">
        <v>939</v>
      </c>
    </row>
    <row r="668" spans="3:4" x14ac:dyDescent="0.2">
      <c r="C668" s="18">
        <v>41.244</v>
      </c>
      <c r="D668" s="15" t="s">
        <v>940</v>
      </c>
    </row>
    <row r="669" spans="3:4" x14ac:dyDescent="0.2">
      <c r="C669" s="18">
        <v>41.298000000000002</v>
      </c>
      <c r="D669" s="15" t="s">
        <v>941</v>
      </c>
    </row>
    <row r="670" spans="3:4" x14ac:dyDescent="0.2">
      <c r="C670" s="18">
        <v>41.305999999999997</v>
      </c>
      <c r="D670" s="15" t="s">
        <v>942</v>
      </c>
    </row>
    <row r="671" spans="3:4" x14ac:dyDescent="0.2">
      <c r="C671" s="18">
        <v>41.319000000000003</v>
      </c>
      <c r="D671" s="15" t="s">
        <v>367</v>
      </c>
    </row>
    <row r="672" spans="3:4" x14ac:dyDescent="0.2">
      <c r="C672" s="18">
        <v>41.348999999999997</v>
      </c>
      <c r="D672" s="15" t="s">
        <v>943</v>
      </c>
    </row>
    <row r="673" spans="3:4" x14ac:dyDescent="0.2">
      <c r="C673" s="18">
        <v>41.356999999999999</v>
      </c>
      <c r="D673" s="15" t="s">
        <v>944</v>
      </c>
    </row>
    <row r="674" spans="3:4" x14ac:dyDescent="0.2">
      <c r="C674" s="18">
        <v>41.359000000000002</v>
      </c>
      <c r="D674" s="15" t="s">
        <v>945</v>
      </c>
    </row>
    <row r="675" spans="3:4" x14ac:dyDescent="0.2">
      <c r="C675" s="18">
        <v>41.378</v>
      </c>
      <c r="D675" s="15" t="s">
        <v>946</v>
      </c>
    </row>
    <row r="676" spans="3:4" x14ac:dyDescent="0.2">
      <c r="C676" s="18">
        <v>41.396000000000001</v>
      </c>
      <c r="D676" s="15" t="s">
        <v>947</v>
      </c>
    </row>
    <row r="677" spans="3:4" x14ac:dyDescent="0.2">
      <c r="C677" s="18">
        <v>41.482999999999997</v>
      </c>
      <c r="D677" s="15" t="s">
        <v>948</v>
      </c>
    </row>
    <row r="678" spans="3:4" x14ac:dyDescent="0.2">
      <c r="C678" s="18">
        <v>41.503</v>
      </c>
      <c r="D678" s="15" t="s">
        <v>949</v>
      </c>
    </row>
    <row r="679" spans="3:4" x14ac:dyDescent="0.2">
      <c r="C679" s="18">
        <v>41.518000000000001</v>
      </c>
      <c r="D679" s="15" t="s">
        <v>950</v>
      </c>
    </row>
    <row r="680" spans="3:4" x14ac:dyDescent="0.2">
      <c r="C680" s="18">
        <v>41.524000000000001</v>
      </c>
      <c r="D680" s="15" t="s">
        <v>951</v>
      </c>
    </row>
    <row r="681" spans="3:4" x14ac:dyDescent="0.2">
      <c r="C681" s="18">
        <v>41.53</v>
      </c>
      <c r="D681" s="15" t="s">
        <v>650</v>
      </c>
    </row>
    <row r="682" spans="3:4" x14ac:dyDescent="0.2">
      <c r="C682" s="18">
        <v>41.548000000000002</v>
      </c>
      <c r="D682" s="15" t="s">
        <v>952</v>
      </c>
    </row>
    <row r="683" spans="3:4" x14ac:dyDescent="0.2">
      <c r="C683" s="18">
        <v>41.551000000000002</v>
      </c>
      <c r="D683" s="15" t="s">
        <v>953</v>
      </c>
    </row>
    <row r="684" spans="3:4" x14ac:dyDescent="0.2">
      <c r="C684" s="18">
        <v>41.615000000000002</v>
      </c>
      <c r="D684" s="15" t="s">
        <v>954</v>
      </c>
    </row>
    <row r="685" spans="3:4" x14ac:dyDescent="0.2">
      <c r="C685" s="18">
        <v>41.66</v>
      </c>
      <c r="D685" s="15" t="s">
        <v>955</v>
      </c>
    </row>
    <row r="686" spans="3:4" x14ac:dyDescent="0.2">
      <c r="C686" s="18">
        <v>41.676000000000002</v>
      </c>
      <c r="D686" s="15" t="s">
        <v>592</v>
      </c>
    </row>
    <row r="687" spans="3:4" x14ac:dyDescent="0.2">
      <c r="C687" s="18">
        <v>41.77</v>
      </c>
      <c r="D687" s="15" t="s">
        <v>956</v>
      </c>
    </row>
    <row r="688" spans="3:4" x14ac:dyDescent="0.2">
      <c r="C688" s="18">
        <v>41.790999999999997</v>
      </c>
      <c r="D688" s="15" t="s">
        <v>957</v>
      </c>
    </row>
    <row r="689" spans="3:4" x14ac:dyDescent="0.2">
      <c r="C689" s="18">
        <v>41.796999999999997</v>
      </c>
      <c r="D689" s="15" t="s">
        <v>958</v>
      </c>
    </row>
    <row r="690" spans="3:4" x14ac:dyDescent="0.2">
      <c r="C690" s="18">
        <v>41.798999999999999</v>
      </c>
      <c r="D690" s="15" t="s">
        <v>959</v>
      </c>
    </row>
    <row r="691" spans="3:4" x14ac:dyDescent="0.2">
      <c r="C691" s="18">
        <v>41.801000000000002</v>
      </c>
      <c r="D691" s="15" t="s">
        <v>960</v>
      </c>
    </row>
    <row r="692" spans="3:4" x14ac:dyDescent="0.2">
      <c r="C692" s="18">
        <v>41.807000000000002</v>
      </c>
      <c r="D692" s="15" t="s">
        <v>961</v>
      </c>
    </row>
    <row r="693" spans="3:4" x14ac:dyDescent="0.2">
      <c r="C693" s="18">
        <v>41.872</v>
      </c>
      <c r="D693" s="15" t="s">
        <v>962</v>
      </c>
    </row>
    <row r="694" spans="3:4" x14ac:dyDescent="0.2">
      <c r="C694" s="18">
        <v>41.884999999999998</v>
      </c>
      <c r="D694" s="15" t="s">
        <v>963</v>
      </c>
    </row>
    <row r="695" spans="3:4" x14ac:dyDescent="0.2">
      <c r="C695" s="18">
        <v>41.667999999999999</v>
      </c>
      <c r="D695" s="15" t="s">
        <v>964</v>
      </c>
    </row>
    <row r="696" spans="3:4" x14ac:dyDescent="0.2">
      <c r="C696" s="18">
        <v>44.000999999999998</v>
      </c>
      <c r="D696" s="15" t="s">
        <v>965</v>
      </c>
    </row>
    <row r="697" spans="3:4" x14ac:dyDescent="0.2">
      <c r="C697" s="18">
        <v>44.034999999999997</v>
      </c>
      <c r="D697" s="15" t="s">
        <v>663</v>
      </c>
    </row>
    <row r="698" spans="3:4" x14ac:dyDescent="0.2">
      <c r="C698" s="18">
        <v>44.078000000000003</v>
      </c>
      <c r="D698" s="15" t="s">
        <v>966</v>
      </c>
    </row>
    <row r="699" spans="3:4" x14ac:dyDescent="0.2">
      <c r="C699" s="18">
        <v>44.09</v>
      </c>
      <c r="D699" s="15" t="s">
        <v>967</v>
      </c>
    </row>
    <row r="700" spans="3:4" x14ac:dyDescent="0.2">
      <c r="C700" s="18">
        <v>44.097999999999999</v>
      </c>
      <c r="D700" s="15" t="s">
        <v>968</v>
      </c>
    </row>
    <row r="701" spans="3:4" x14ac:dyDescent="0.2">
      <c r="C701" s="18">
        <v>44.11</v>
      </c>
      <c r="D701" s="15" t="s">
        <v>969</v>
      </c>
    </row>
    <row r="702" spans="3:4" x14ac:dyDescent="0.2">
      <c r="C702" s="18">
        <v>44.279000000000003</v>
      </c>
      <c r="D702" s="15" t="s">
        <v>970</v>
      </c>
    </row>
    <row r="703" spans="3:4" x14ac:dyDescent="0.2">
      <c r="C703" s="18">
        <v>44.378</v>
      </c>
      <c r="D703" s="15" t="s">
        <v>971</v>
      </c>
    </row>
    <row r="704" spans="3:4" x14ac:dyDescent="0.2">
      <c r="C704" s="18">
        <v>44.43</v>
      </c>
      <c r="D704" s="15" t="s">
        <v>972</v>
      </c>
    </row>
    <row r="705" spans="3:4" x14ac:dyDescent="0.2">
      <c r="C705" s="18">
        <v>44.56</v>
      </c>
      <c r="D705" s="15" t="s">
        <v>741</v>
      </c>
    </row>
    <row r="706" spans="3:4" x14ac:dyDescent="0.2">
      <c r="C706" s="18">
        <v>44.847000000000001</v>
      </c>
      <c r="D706" s="15" t="s">
        <v>973</v>
      </c>
    </row>
    <row r="707" spans="3:4" x14ac:dyDescent="0.2">
      <c r="C707" s="18">
        <v>44.854999999999997</v>
      </c>
      <c r="D707" s="15" t="s">
        <v>974</v>
      </c>
    </row>
    <row r="708" spans="3:4" x14ac:dyDescent="0.2">
      <c r="C708" s="18">
        <v>44.874000000000002</v>
      </c>
      <c r="D708" s="15" t="s">
        <v>504</v>
      </c>
    </row>
    <row r="709" spans="3:4" x14ac:dyDescent="0.2">
      <c r="C709" s="18">
        <v>44.42</v>
      </c>
      <c r="D709" s="15" t="s">
        <v>975</v>
      </c>
    </row>
    <row r="710" spans="3:4" x14ac:dyDescent="0.2">
      <c r="C710" s="18">
        <v>44.65</v>
      </c>
      <c r="D710" s="15" t="s">
        <v>976</v>
      </c>
    </row>
    <row r="711" spans="3:4" x14ac:dyDescent="0.2">
      <c r="C711" s="18">
        <v>47.72</v>
      </c>
      <c r="D711" s="15" t="s">
        <v>977</v>
      </c>
    </row>
    <row r="712" spans="3:4" x14ac:dyDescent="0.2">
      <c r="C712" s="18">
        <v>47.57</v>
      </c>
      <c r="D712" s="15" t="s">
        <v>978</v>
      </c>
    </row>
    <row r="713" spans="3:4" x14ac:dyDescent="0.2">
      <c r="C713" s="18">
        <v>47.000999999999998</v>
      </c>
      <c r="D713" s="15" t="s">
        <v>979</v>
      </c>
    </row>
    <row r="714" spans="3:4" x14ac:dyDescent="0.2">
      <c r="C714" s="18">
        <v>47.03</v>
      </c>
      <c r="D714" s="15" t="s">
        <v>980</v>
      </c>
    </row>
    <row r="715" spans="3:4" x14ac:dyDescent="0.2">
      <c r="C715" s="18">
        <v>47.052999999999997</v>
      </c>
      <c r="D715" s="15" t="s">
        <v>981</v>
      </c>
    </row>
    <row r="716" spans="3:4" x14ac:dyDescent="0.2">
      <c r="C716" s="18">
        <v>47.058</v>
      </c>
      <c r="D716" s="15" t="s">
        <v>982</v>
      </c>
    </row>
    <row r="717" spans="3:4" x14ac:dyDescent="0.2">
      <c r="C717" s="18">
        <v>47.161000000000001</v>
      </c>
      <c r="D717" s="15" t="s">
        <v>983</v>
      </c>
    </row>
    <row r="718" spans="3:4" x14ac:dyDescent="0.2">
      <c r="C718" s="18">
        <v>47.17</v>
      </c>
      <c r="D718" s="15" t="s">
        <v>984</v>
      </c>
    </row>
    <row r="719" spans="3:4" x14ac:dyDescent="0.2">
      <c r="C719" s="18">
        <v>47.204999999999998</v>
      </c>
      <c r="D719" s="15" t="s">
        <v>355</v>
      </c>
    </row>
    <row r="720" spans="3:4" x14ac:dyDescent="0.2">
      <c r="C720" s="18">
        <v>47.244999999999997</v>
      </c>
      <c r="D720" s="15" t="s">
        <v>985</v>
      </c>
    </row>
    <row r="721" spans="3:4" x14ac:dyDescent="0.2">
      <c r="C721" s="18">
        <v>47.258000000000003</v>
      </c>
      <c r="D721" s="15" t="s">
        <v>986</v>
      </c>
    </row>
    <row r="722" spans="3:4" x14ac:dyDescent="0.2">
      <c r="C722" s="18">
        <v>47.268000000000001</v>
      </c>
      <c r="D722" s="15" t="s">
        <v>987</v>
      </c>
    </row>
    <row r="723" spans="3:4" x14ac:dyDescent="0.2">
      <c r="C723" s="18">
        <v>47.287999999999997</v>
      </c>
      <c r="D723" s="15" t="s">
        <v>988</v>
      </c>
    </row>
    <row r="724" spans="3:4" x14ac:dyDescent="0.2">
      <c r="C724" s="18">
        <v>47.317999999999998</v>
      </c>
      <c r="D724" s="15" t="s">
        <v>989</v>
      </c>
    </row>
    <row r="725" spans="3:4" x14ac:dyDescent="0.2">
      <c r="C725" s="18">
        <v>47.46</v>
      </c>
      <c r="D725" s="15" t="s">
        <v>990</v>
      </c>
    </row>
    <row r="726" spans="3:4" x14ac:dyDescent="0.2">
      <c r="C726" s="18">
        <v>47.540999999999997</v>
      </c>
      <c r="D726" s="15" t="s">
        <v>991</v>
      </c>
    </row>
    <row r="727" spans="3:4" x14ac:dyDescent="0.2">
      <c r="C727" s="18">
        <v>47.551000000000002</v>
      </c>
      <c r="D727" s="15" t="s">
        <v>992</v>
      </c>
    </row>
    <row r="728" spans="3:4" x14ac:dyDescent="0.2">
      <c r="C728" s="18">
        <v>47.555</v>
      </c>
      <c r="D728" s="15" t="s">
        <v>993</v>
      </c>
    </row>
    <row r="729" spans="3:4" x14ac:dyDescent="0.2">
      <c r="C729" s="18">
        <v>47.604999999999997</v>
      </c>
      <c r="D729" s="15" t="s">
        <v>994</v>
      </c>
    </row>
    <row r="730" spans="3:4" x14ac:dyDescent="0.2">
      <c r="C730" s="18">
        <v>47.674999999999997</v>
      </c>
      <c r="D730" s="15" t="s">
        <v>653</v>
      </c>
    </row>
    <row r="731" spans="3:4" x14ac:dyDescent="0.2">
      <c r="C731" s="18">
        <v>47.703000000000003</v>
      </c>
      <c r="D731" s="15" t="s">
        <v>995</v>
      </c>
    </row>
    <row r="732" spans="3:4" x14ac:dyDescent="0.2">
      <c r="C732" s="18">
        <v>47.707000000000001</v>
      </c>
      <c r="D732" s="15" t="s">
        <v>996</v>
      </c>
    </row>
    <row r="733" spans="3:4" x14ac:dyDescent="0.2">
      <c r="C733" s="18">
        <v>47.744999999999997</v>
      </c>
      <c r="D733" s="15" t="s">
        <v>997</v>
      </c>
    </row>
    <row r="734" spans="3:4" x14ac:dyDescent="0.2">
      <c r="C734" s="18">
        <v>47.798000000000002</v>
      </c>
      <c r="D734" s="15" t="s">
        <v>998</v>
      </c>
    </row>
    <row r="735" spans="3:4" x14ac:dyDescent="0.2">
      <c r="C735" s="18">
        <v>47.96</v>
      </c>
      <c r="D735" s="15" t="s">
        <v>999</v>
      </c>
    </row>
    <row r="736" spans="3:4" x14ac:dyDescent="0.2">
      <c r="C736" s="18">
        <v>47.98</v>
      </c>
      <c r="D736" s="15" t="s">
        <v>1000</v>
      </c>
    </row>
    <row r="737" spans="3:4" x14ac:dyDescent="0.2">
      <c r="C737" s="18">
        <v>47.189</v>
      </c>
      <c r="D737" s="15" t="s">
        <v>1001</v>
      </c>
    </row>
    <row r="738" spans="3:4" x14ac:dyDescent="0.2">
      <c r="C738" s="18">
        <v>47.692</v>
      </c>
      <c r="D738" s="15" t="s">
        <v>1002</v>
      </c>
    </row>
    <row r="739" spans="3:4" x14ac:dyDescent="0.2">
      <c r="C739" s="18">
        <v>47.66</v>
      </c>
      <c r="D739" s="15" t="s">
        <v>1003</v>
      </c>
    </row>
    <row r="740" spans="3:4" x14ac:dyDescent="0.2">
      <c r="C740" s="18">
        <v>47.545000000000002</v>
      </c>
      <c r="D740" s="15" t="s">
        <v>1004</v>
      </c>
    </row>
    <row r="741" spans="3:4" x14ac:dyDescent="0.2">
      <c r="C741" s="18">
        <v>50.15</v>
      </c>
      <c r="D741" s="15" t="s">
        <v>1005</v>
      </c>
    </row>
    <row r="742" spans="3:4" x14ac:dyDescent="0.2">
      <c r="C742" s="18">
        <v>50.000999999999998</v>
      </c>
      <c r="D742" s="15" t="s">
        <v>1006</v>
      </c>
    </row>
    <row r="743" spans="3:4" x14ac:dyDescent="0.2">
      <c r="C743" s="18">
        <v>50.006</v>
      </c>
      <c r="D743" s="15" t="s">
        <v>1007</v>
      </c>
    </row>
    <row r="744" spans="3:4" x14ac:dyDescent="0.2">
      <c r="C744" s="18">
        <v>50.124000000000002</v>
      </c>
      <c r="D744" s="15" t="s">
        <v>1008</v>
      </c>
    </row>
    <row r="745" spans="3:4" x14ac:dyDescent="0.2">
      <c r="C745" s="18">
        <v>50.222999999999999</v>
      </c>
      <c r="D745" s="15" t="s">
        <v>1009</v>
      </c>
    </row>
    <row r="746" spans="3:4" x14ac:dyDescent="0.2">
      <c r="C746" s="18">
        <v>50.225999999999999</v>
      </c>
      <c r="D746" s="15" t="s">
        <v>1010</v>
      </c>
    </row>
    <row r="747" spans="3:4" x14ac:dyDescent="0.2">
      <c r="C747" s="18">
        <v>50.244999999999997</v>
      </c>
      <c r="D747" s="15" t="s">
        <v>1011</v>
      </c>
    </row>
    <row r="748" spans="3:4" x14ac:dyDescent="0.2">
      <c r="C748" s="18">
        <v>50.250999999999998</v>
      </c>
      <c r="D748" s="15" t="s">
        <v>1012</v>
      </c>
    </row>
    <row r="749" spans="3:4" x14ac:dyDescent="0.2">
      <c r="C749" s="18">
        <v>50.27</v>
      </c>
      <c r="D749" s="15" t="s">
        <v>1013</v>
      </c>
    </row>
    <row r="750" spans="3:4" x14ac:dyDescent="0.2">
      <c r="C750" s="18">
        <v>50.313000000000002</v>
      </c>
      <c r="D750" s="15" t="s">
        <v>430</v>
      </c>
    </row>
    <row r="751" spans="3:4" x14ac:dyDescent="0.2">
      <c r="C751" s="18">
        <v>50.317999999999998</v>
      </c>
      <c r="D751" s="15" t="s">
        <v>989</v>
      </c>
    </row>
    <row r="752" spans="3:4" x14ac:dyDescent="0.2">
      <c r="C752" s="18">
        <v>50.325000000000003</v>
      </c>
      <c r="D752" s="15" t="s">
        <v>1014</v>
      </c>
    </row>
    <row r="753" spans="3:4" x14ac:dyDescent="0.2">
      <c r="C753" s="18">
        <v>50.33</v>
      </c>
      <c r="D753" s="15" t="s">
        <v>1015</v>
      </c>
    </row>
    <row r="754" spans="3:4" x14ac:dyDescent="0.2">
      <c r="C754" s="18">
        <v>50.35</v>
      </c>
      <c r="D754" s="15" t="s">
        <v>1016</v>
      </c>
    </row>
    <row r="755" spans="3:4" x14ac:dyDescent="0.2">
      <c r="C755" s="18">
        <v>50.37</v>
      </c>
      <c r="D755" s="15" t="s">
        <v>1017</v>
      </c>
    </row>
    <row r="756" spans="3:4" x14ac:dyDescent="0.2">
      <c r="C756" s="18">
        <v>50.4</v>
      </c>
      <c r="D756" s="15" t="s">
        <v>1018</v>
      </c>
    </row>
    <row r="757" spans="3:4" x14ac:dyDescent="0.2">
      <c r="C757" s="18">
        <v>50.45</v>
      </c>
      <c r="D757" s="15" t="s">
        <v>1019</v>
      </c>
    </row>
    <row r="758" spans="3:4" x14ac:dyDescent="0.2">
      <c r="C758" s="18">
        <v>50.567999999999998</v>
      </c>
      <c r="D758" s="15" t="s">
        <v>1020</v>
      </c>
    </row>
    <row r="759" spans="3:4" x14ac:dyDescent="0.2">
      <c r="C759" s="18">
        <v>50.573</v>
      </c>
      <c r="D759" s="15" t="s">
        <v>1021</v>
      </c>
    </row>
    <row r="760" spans="3:4" x14ac:dyDescent="0.2">
      <c r="C760" s="18">
        <v>50.576999999999998</v>
      </c>
      <c r="D760" s="15" t="s">
        <v>1022</v>
      </c>
    </row>
    <row r="761" spans="3:4" x14ac:dyDescent="0.2">
      <c r="C761" s="18">
        <v>50.59</v>
      </c>
      <c r="D761" s="15" t="s">
        <v>668</v>
      </c>
    </row>
    <row r="762" spans="3:4" x14ac:dyDescent="0.2">
      <c r="C762" s="18">
        <v>50.606000000000002</v>
      </c>
      <c r="D762" s="15" t="s">
        <v>1023</v>
      </c>
    </row>
    <row r="763" spans="3:4" x14ac:dyDescent="0.2">
      <c r="C763" s="18">
        <v>50.686</v>
      </c>
      <c r="D763" s="15" t="s">
        <v>1024</v>
      </c>
    </row>
    <row r="764" spans="3:4" x14ac:dyDescent="0.2">
      <c r="C764" s="18">
        <v>50.689</v>
      </c>
      <c r="D764" s="15" t="s">
        <v>748</v>
      </c>
    </row>
    <row r="765" spans="3:4" x14ac:dyDescent="0.2">
      <c r="C765" s="18">
        <v>50.710999999999999</v>
      </c>
      <c r="D765" s="15" t="s">
        <v>1025</v>
      </c>
    </row>
    <row r="766" spans="3:4" x14ac:dyDescent="0.2">
      <c r="C766" s="18">
        <v>50.11</v>
      </c>
      <c r="D766" s="15" t="s">
        <v>1026</v>
      </c>
    </row>
    <row r="767" spans="3:4" x14ac:dyDescent="0.2">
      <c r="C767" s="18">
        <v>50.286999999999999</v>
      </c>
      <c r="D767" s="15" t="s">
        <v>1027</v>
      </c>
    </row>
    <row r="768" spans="3:4" x14ac:dyDescent="0.2">
      <c r="C768" s="18">
        <v>50.68</v>
      </c>
      <c r="D768" s="15" t="s">
        <v>1028</v>
      </c>
    </row>
    <row r="769" spans="3:4" x14ac:dyDescent="0.2">
      <c r="C769" s="18">
        <v>50.683</v>
      </c>
      <c r="D769" s="15" t="s">
        <v>1029</v>
      </c>
    </row>
    <row r="770" spans="3:4" x14ac:dyDescent="0.2">
      <c r="C770" s="18">
        <v>52.11</v>
      </c>
      <c r="D770" s="15" t="s">
        <v>1030</v>
      </c>
    </row>
    <row r="771" spans="3:4" x14ac:dyDescent="0.2">
      <c r="C771" s="18">
        <v>52.835000000000001</v>
      </c>
      <c r="D771" s="15" t="s">
        <v>1031</v>
      </c>
    </row>
    <row r="772" spans="3:4" x14ac:dyDescent="0.2">
      <c r="C772" s="18">
        <v>52.082999999999998</v>
      </c>
      <c r="D772" s="15" t="s">
        <v>623</v>
      </c>
    </row>
    <row r="773" spans="3:4" x14ac:dyDescent="0.2">
      <c r="C773" s="18">
        <v>52.24</v>
      </c>
      <c r="D773" s="15" t="s">
        <v>1032</v>
      </c>
    </row>
    <row r="774" spans="3:4" x14ac:dyDescent="0.2">
      <c r="C774" s="18">
        <v>52.051000000000002</v>
      </c>
      <c r="D774" s="15" t="s">
        <v>1033</v>
      </c>
    </row>
    <row r="775" spans="3:4" x14ac:dyDescent="0.2">
      <c r="C775" s="18">
        <v>52.000999999999998</v>
      </c>
      <c r="D775" s="15" t="s">
        <v>1034</v>
      </c>
    </row>
    <row r="776" spans="3:4" x14ac:dyDescent="0.2">
      <c r="C776" s="18">
        <v>52.018999999999998</v>
      </c>
      <c r="D776" s="15" t="s">
        <v>811</v>
      </c>
    </row>
    <row r="777" spans="3:4" x14ac:dyDescent="0.2">
      <c r="C777" s="18">
        <v>52.021999999999998</v>
      </c>
      <c r="D777" s="15" t="s">
        <v>1035</v>
      </c>
    </row>
    <row r="778" spans="3:4" x14ac:dyDescent="0.2">
      <c r="C778" s="18">
        <v>52.036000000000001</v>
      </c>
      <c r="D778" s="15" t="s">
        <v>1036</v>
      </c>
    </row>
    <row r="779" spans="3:4" x14ac:dyDescent="0.2">
      <c r="C779" s="18">
        <v>52.079000000000001</v>
      </c>
      <c r="D779" s="15" t="s">
        <v>1037</v>
      </c>
    </row>
    <row r="780" spans="3:4" x14ac:dyDescent="0.2">
      <c r="C780" s="18">
        <v>52.203000000000003</v>
      </c>
      <c r="D780" s="15" t="s">
        <v>1038</v>
      </c>
    </row>
    <row r="781" spans="3:4" x14ac:dyDescent="0.2">
      <c r="C781" s="18">
        <v>52.207000000000001</v>
      </c>
      <c r="D781" s="15" t="s">
        <v>1039</v>
      </c>
    </row>
    <row r="782" spans="3:4" x14ac:dyDescent="0.2">
      <c r="C782" s="18">
        <v>52.21</v>
      </c>
      <c r="D782" s="15" t="s">
        <v>1040</v>
      </c>
    </row>
    <row r="783" spans="3:4" x14ac:dyDescent="0.2">
      <c r="C783" s="18">
        <v>52.215000000000003</v>
      </c>
      <c r="D783" s="15" t="s">
        <v>288</v>
      </c>
    </row>
    <row r="784" spans="3:4" x14ac:dyDescent="0.2">
      <c r="C784" s="18">
        <v>52.223999999999997</v>
      </c>
      <c r="D784" s="15" t="s">
        <v>1041</v>
      </c>
    </row>
    <row r="785" spans="3:4" x14ac:dyDescent="0.2">
      <c r="C785" s="18">
        <v>52.226999999999997</v>
      </c>
      <c r="D785" s="15" t="s">
        <v>1042</v>
      </c>
    </row>
    <row r="786" spans="3:4" x14ac:dyDescent="0.2">
      <c r="C786" s="18">
        <v>52.232999999999997</v>
      </c>
      <c r="D786" s="15" t="s">
        <v>1043</v>
      </c>
    </row>
    <row r="787" spans="3:4" x14ac:dyDescent="0.2">
      <c r="C787" s="18">
        <v>52.25</v>
      </c>
      <c r="D787" s="15" t="s">
        <v>1044</v>
      </c>
    </row>
    <row r="788" spans="3:4" x14ac:dyDescent="0.2">
      <c r="C788" s="18">
        <v>52.253999999999998</v>
      </c>
      <c r="D788" s="15" t="s">
        <v>1045</v>
      </c>
    </row>
    <row r="789" spans="3:4" x14ac:dyDescent="0.2">
      <c r="C789" s="18">
        <v>52.256</v>
      </c>
      <c r="D789" s="15" t="s">
        <v>1046</v>
      </c>
    </row>
    <row r="790" spans="3:4" x14ac:dyDescent="0.2">
      <c r="C790" s="18">
        <v>52.26</v>
      </c>
      <c r="D790" s="15" t="s">
        <v>700</v>
      </c>
    </row>
    <row r="791" spans="3:4" x14ac:dyDescent="0.2">
      <c r="C791" s="18">
        <v>52.286999999999999</v>
      </c>
      <c r="D791" s="15" t="s">
        <v>1047</v>
      </c>
    </row>
    <row r="792" spans="3:4" x14ac:dyDescent="0.2">
      <c r="C792" s="18">
        <v>52.317</v>
      </c>
      <c r="D792" s="15" t="s">
        <v>1048</v>
      </c>
    </row>
    <row r="793" spans="3:4" x14ac:dyDescent="0.2">
      <c r="C793" s="18">
        <v>52.32</v>
      </c>
      <c r="D793" s="15" t="s">
        <v>1049</v>
      </c>
    </row>
    <row r="794" spans="3:4" x14ac:dyDescent="0.2">
      <c r="C794" s="18">
        <v>52.323</v>
      </c>
      <c r="D794" s="15" t="s">
        <v>1050</v>
      </c>
    </row>
    <row r="795" spans="3:4" x14ac:dyDescent="0.2">
      <c r="C795" s="18">
        <v>52.351999999999997</v>
      </c>
      <c r="D795" s="15" t="s">
        <v>1051</v>
      </c>
    </row>
    <row r="796" spans="3:4" x14ac:dyDescent="0.2">
      <c r="C796" s="18">
        <v>52.353999999999999</v>
      </c>
      <c r="D796" s="15" t="s">
        <v>1052</v>
      </c>
    </row>
    <row r="797" spans="3:4" x14ac:dyDescent="0.2">
      <c r="C797" s="18">
        <v>52.356000000000002</v>
      </c>
      <c r="D797" s="15" t="s">
        <v>1053</v>
      </c>
    </row>
    <row r="798" spans="3:4" x14ac:dyDescent="0.2">
      <c r="C798" s="18">
        <v>52.378</v>
      </c>
      <c r="D798" s="15" t="s">
        <v>1054</v>
      </c>
    </row>
    <row r="799" spans="3:4" x14ac:dyDescent="0.2">
      <c r="C799" s="18">
        <v>52.381</v>
      </c>
      <c r="D799" s="15" t="s">
        <v>1055</v>
      </c>
    </row>
    <row r="800" spans="3:4" x14ac:dyDescent="0.2">
      <c r="C800" s="18">
        <v>52.384999999999998</v>
      </c>
      <c r="D800" s="15" t="s">
        <v>1056</v>
      </c>
    </row>
    <row r="801" spans="3:4" x14ac:dyDescent="0.2">
      <c r="C801" s="18">
        <v>52.39</v>
      </c>
      <c r="D801" s="15" t="s">
        <v>1057</v>
      </c>
    </row>
    <row r="802" spans="3:4" x14ac:dyDescent="0.2">
      <c r="C802" s="18">
        <v>52.399000000000001</v>
      </c>
      <c r="D802" s="15" t="s">
        <v>378</v>
      </c>
    </row>
    <row r="803" spans="3:4" x14ac:dyDescent="0.2">
      <c r="C803" s="18">
        <v>52.405000000000001</v>
      </c>
      <c r="D803" s="15" t="s">
        <v>1058</v>
      </c>
    </row>
    <row r="804" spans="3:4" x14ac:dyDescent="0.2">
      <c r="C804" s="18">
        <v>52.411000000000001</v>
      </c>
      <c r="D804" s="15" t="s">
        <v>1059</v>
      </c>
    </row>
    <row r="805" spans="3:4" x14ac:dyDescent="0.2">
      <c r="C805" s="18">
        <v>52.417999999999999</v>
      </c>
      <c r="D805" s="15" t="s">
        <v>1060</v>
      </c>
    </row>
    <row r="806" spans="3:4" x14ac:dyDescent="0.2">
      <c r="C806" s="18">
        <v>52.427</v>
      </c>
      <c r="D806" s="15" t="s">
        <v>1061</v>
      </c>
    </row>
    <row r="807" spans="3:4" x14ac:dyDescent="0.2">
      <c r="C807" s="18">
        <v>52.435000000000002</v>
      </c>
      <c r="D807" s="15" t="s">
        <v>1062</v>
      </c>
    </row>
    <row r="808" spans="3:4" x14ac:dyDescent="0.2">
      <c r="C808" s="18">
        <v>52.472999999999999</v>
      </c>
      <c r="D808" s="15" t="s">
        <v>864</v>
      </c>
    </row>
    <row r="809" spans="3:4" x14ac:dyDescent="0.2">
      <c r="C809" s="18">
        <v>52.48</v>
      </c>
      <c r="D809" s="15" t="s">
        <v>296</v>
      </c>
    </row>
    <row r="810" spans="3:4" x14ac:dyDescent="0.2">
      <c r="C810" s="18">
        <v>52.49</v>
      </c>
      <c r="D810" s="15" t="s">
        <v>1063</v>
      </c>
    </row>
    <row r="811" spans="3:4" x14ac:dyDescent="0.2">
      <c r="C811" s="18">
        <v>52.506</v>
      </c>
      <c r="D811" s="15" t="s">
        <v>1064</v>
      </c>
    </row>
    <row r="812" spans="3:4" x14ac:dyDescent="0.2">
      <c r="C812" s="18">
        <v>52.52</v>
      </c>
      <c r="D812" s="15" t="s">
        <v>1065</v>
      </c>
    </row>
    <row r="813" spans="3:4" x14ac:dyDescent="0.2">
      <c r="C813" s="18">
        <v>52.54</v>
      </c>
      <c r="D813" s="15" t="s">
        <v>1066</v>
      </c>
    </row>
    <row r="814" spans="3:4" x14ac:dyDescent="0.2">
      <c r="C814" s="18">
        <v>52.56</v>
      </c>
      <c r="D814" s="15" t="s">
        <v>1067</v>
      </c>
    </row>
    <row r="815" spans="3:4" x14ac:dyDescent="0.2">
      <c r="C815" s="18">
        <v>52.564999999999998</v>
      </c>
      <c r="D815" s="15" t="s">
        <v>449</v>
      </c>
    </row>
    <row r="816" spans="3:4" x14ac:dyDescent="0.2">
      <c r="C816" s="18">
        <v>52.573</v>
      </c>
      <c r="D816" s="15" t="s">
        <v>1068</v>
      </c>
    </row>
    <row r="817" spans="3:4" x14ac:dyDescent="0.2">
      <c r="C817" s="18">
        <v>52.585000000000001</v>
      </c>
      <c r="D817" s="15" t="s">
        <v>1069</v>
      </c>
    </row>
    <row r="818" spans="3:4" x14ac:dyDescent="0.2">
      <c r="C818" s="18">
        <v>52.612000000000002</v>
      </c>
      <c r="D818" s="15" t="s">
        <v>880</v>
      </c>
    </row>
    <row r="819" spans="3:4" x14ac:dyDescent="0.2">
      <c r="C819" s="18">
        <v>52.621000000000002</v>
      </c>
      <c r="D819" s="15" t="s">
        <v>1070</v>
      </c>
    </row>
    <row r="820" spans="3:4" x14ac:dyDescent="0.2">
      <c r="C820" s="18">
        <v>52.677999999999997</v>
      </c>
      <c r="D820" s="15" t="s">
        <v>1071</v>
      </c>
    </row>
    <row r="821" spans="3:4" x14ac:dyDescent="0.2">
      <c r="C821" s="18">
        <v>52.683</v>
      </c>
      <c r="D821" s="15" t="s">
        <v>1072</v>
      </c>
    </row>
    <row r="822" spans="3:4" x14ac:dyDescent="0.2">
      <c r="C822" s="18">
        <v>52.685000000000002</v>
      </c>
      <c r="D822" s="15" t="s">
        <v>881</v>
      </c>
    </row>
    <row r="823" spans="3:4" x14ac:dyDescent="0.2">
      <c r="C823" s="18">
        <v>52.686999999999998</v>
      </c>
      <c r="D823" s="15" t="s">
        <v>1073</v>
      </c>
    </row>
    <row r="824" spans="3:4" x14ac:dyDescent="0.2">
      <c r="C824" s="18">
        <v>52.692999999999998</v>
      </c>
      <c r="D824" s="15" t="s">
        <v>1074</v>
      </c>
    </row>
    <row r="825" spans="3:4" x14ac:dyDescent="0.2">
      <c r="C825" s="18">
        <v>52.695999999999998</v>
      </c>
      <c r="D825" s="15" t="s">
        <v>407</v>
      </c>
    </row>
    <row r="826" spans="3:4" x14ac:dyDescent="0.2">
      <c r="C826" s="18">
        <v>52.72</v>
      </c>
      <c r="D826" s="15" t="s">
        <v>1075</v>
      </c>
    </row>
    <row r="827" spans="3:4" x14ac:dyDescent="0.2">
      <c r="C827" s="18">
        <v>52.786000000000001</v>
      </c>
      <c r="D827" s="15" t="s">
        <v>1076</v>
      </c>
    </row>
    <row r="828" spans="3:4" x14ac:dyDescent="0.2">
      <c r="C828" s="18">
        <v>52.787999999999997</v>
      </c>
      <c r="D828" s="15" t="s">
        <v>1077</v>
      </c>
    </row>
    <row r="829" spans="3:4" x14ac:dyDescent="0.2">
      <c r="C829" s="18">
        <v>52.698999999999998</v>
      </c>
      <c r="D829" s="15" t="s">
        <v>1078</v>
      </c>
    </row>
    <row r="830" spans="3:4" x14ac:dyDescent="0.2">
      <c r="C830" s="18">
        <v>52.838000000000001</v>
      </c>
      <c r="D830" s="15" t="s">
        <v>1079</v>
      </c>
    </row>
    <row r="831" spans="3:4" x14ac:dyDescent="0.2">
      <c r="C831" s="18">
        <v>52.884999999999998</v>
      </c>
      <c r="D831" s="15" t="s">
        <v>1080</v>
      </c>
    </row>
    <row r="832" spans="3:4" x14ac:dyDescent="0.2">
      <c r="C832" s="18">
        <v>52.694000000000003</v>
      </c>
      <c r="D832" s="15" t="s">
        <v>1081</v>
      </c>
    </row>
    <row r="833" spans="3:4" x14ac:dyDescent="0.2">
      <c r="C833" s="18">
        <v>52.258000000000003</v>
      </c>
      <c r="D833" s="15" t="s">
        <v>1082</v>
      </c>
    </row>
    <row r="834" spans="3:4" x14ac:dyDescent="0.2">
      <c r="C834" s="18">
        <v>54.518000000000001</v>
      </c>
      <c r="D834" s="15" t="s">
        <v>1083</v>
      </c>
    </row>
    <row r="835" spans="3:4" x14ac:dyDescent="0.2">
      <c r="C835" s="18">
        <v>54.52</v>
      </c>
      <c r="D835" s="15" t="s">
        <v>1084</v>
      </c>
    </row>
    <row r="836" spans="3:4" x14ac:dyDescent="0.2">
      <c r="C836" s="18">
        <v>54.000999999999998</v>
      </c>
      <c r="D836" s="15" t="s">
        <v>1085</v>
      </c>
    </row>
    <row r="837" spans="3:4" x14ac:dyDescent="0.2">
      <c r="C837" s="18">
        <v>54.244999999999997</v>
      </c>
      <c r="D837" s="15" t="s">
        <v>1086</v>
      </c>
    </row>
    <row r="838" spans="3:4" x14ac:dyDescent="0.2">
      <c r="C838" s="18">
        <v>54.743000000000002</v>
      </c>
      <c r="D838" s="15" t="s">
        <v>1087</v>
      </c>
    </row>
    <row r="839" spans="3:4" x14ac:dyDescent="0.2">
      <c r="C839" s="18">
        <v>54.125</v>
      </c>
      <c r="D839" s="15" t="s">
        <v>1088</v>
      </c>
    </row>
    <row r="840" spans="3:4" x14ac:dyDescent="0.2">
      <c r="C840" s="18">
        <v>54.82</v>
      </c>
      <c r="D840" s="15" t="s">
        <v>416</v>
      </c>
    </row>
    <row r="841" spans="3:4" x14ac:dyDescent="0.2">
      <c r="C841" s="18">
        <v>54.48</v>
      </c>
      <c r="D841" s="15" t="s">
        <v>1089</v>
      </c>
    </row>
    <row r="842" spans="3:4" x14ac:dyDescent="0.2">
      <c r="C842" s="18">
        <v>54.261000000000003</v>
      </c>
      <c r="D842" s="15" t="s">
        <v>1090</v>
      </c>
    </row>
    <row r="843" spans="3:4" x14ac:dyDescent="0.2">
      <c r="C843" s="18">
        <v>54.66</v>
      </c>
      <c r="D843" s="15" t="s">
        <v>1091</v>
      </c>
    </row>
    <row r="844" spans="3:4" x14ac:dyDescent="0.2">
      <c r="C844" s="18">
        <v>54.222999999999999</v>
      </c>
      <c r="D844" s="15" t="s">
        <v>1092</v>
      </c>
    </row>
    <row r="845" spans="3:4" x14ac:dyDescent="0.2">
      <c r="C845" s="18">
        <v>54.552999999999997</v>
      </c>
      <c r="D845" s="15" t="s">
        <v>317</v>
      </c>
    </row>
    <row r="846" spans="3:4" x14ac:dyDescent="0.2">
      <c r="C846" s="18">
        <v>54.313000000000002</v>
      </c>
      <c r="D846" s="15" t="s">
        <v>1093</v>
      </c>
    </row>
    <row r="847" spans="3:4" x14ac:dyDescent="0.2">
      <c r="C847" s="18">
        <v>54.25</v>
      </c>
      <c r="D847" s="15" t="s">
        <v>1094</v>
      </c>
    </row>
    <row r="848" spans="3:4" x14ac:dyDescent="0.2">
      <c r="C848" s="18">
        <v>54.8</v>
      </c>
      <c r="D848" s="15" t="s">
        <v>1095</v>
      </c>
    </row>
    <row r="849" spans="3:4" x14ac:dyDescent="0.2">
      <c r="C849" s="18">
        <v>54.051000000000002</v>
      </c>
      <c r="D849" s="15" t="s">
        <v>1096</v>
      </c>
    </row>
    <row r="850" spans="3:4" x14ac:dyDescent="0.2">
      <c r="C850" s="18">
        <v>54.417999999999999</v>
      </c>
      <c r="D850" s="15" t="s">
        <v>1097</v>
      </c>
    </row>
    <row r="851" spans="3:4" x14ac:dyDescent="0.2">
      <c r="C851" s="18">
        <v>54.098999999999997</v>
      </c>
      <c r="D851" s="15" t="s">
        <v>1098</v>
      </c>
    </row>
    <row r="852" spans="3:4" x14ac:dyDescent="0.2">
      <c r="C852" s="18">
        <v>54.206000000000003</v>
      </c>
      <c r="D852" s="15" t="s">
        <v>1099</v>
      </c>
    </row>
    <row r="853" spans="3:4" x14ac:dyDescent="0.2">
      <c r="C853" s="18">
        <v>54.344000000000001</v>
      </c>
      <c r="D853" s="15" t="s">
        <v>1100</v>
      </c>
    </row>
    <row r="854" spans="3:4" x14ac:dyDescent="0.2">
      <c r="C854" s="18">
        <v>54.347000000000001</v>
      </c>
      <c r="D854" s="15" t="s">
        <v>1101</v>
      </c>
    </row>
    <row r="855" spans="3:4" x14ac:dyDescent="0.2">
      <c r="C855" s="18">
        <v>54.81</v>
      </c>
      <c r="D855" s="15" t="s">
        <v>1102</v>
      </c>
    </row>
    <row r="856" spans="3:4" x14ac:dyDescent="0.2">
      <c r="C856" s="18">
        <v>54.673000000000002</v>
      </c>
      <c r="D856" s="15" t="s">
        <v>882</v>
      </c>
    </row>
    <row r="857" spans="3:4" x14ac:dyDescent="0.2">
      <c r="C857" s="18">
        <v>54.67</v>
      </c>
      <c r="D857" s="15" t="s">
        <v>1103</v>
      </c>
    </row>
    <row r="858" spans="3:4" x14ac:dyDescent="0.2">
      <c r="C858" s="18">
        <v>54.398000000000003</v>
      </c>
      <c r="D858" s="15" t="s">
        <v>1104</v>
      </c>
    </row>
    <row r="859" spans="3:4" x14ac:dyDescent="0.2">
      <c r="C859" s="18">
        <v>54.171999999999997</v>
      </c>
      <c r="D859" s="15" t="s">
        <v>1105</v>
      </c>
    </row>
    <row r="860" spans="3:4" x14ac:dyDescent="0.2">
      <c r="C860" s="18">
        <v>54.598999999999997</v>
      </c>
      <c r="D860" s="15" t="s">
        <v>1106</v>
      </c>
    </row>
    <row r="861" spans="3:4" x14ac:dyDescent="0.2">
      <c r="C861" s="18">
        <v>54.384999999999998</v>
      </c>
      <c r="D861" s="15" t="s">
        <v>1107</v>
      </c>
    </row>
    <row r="862" spans="3:4" x14ac:dyDescent="0.2">
      <c r="C862" s="18">
        <v>54.874000000000002</v>
      </c>
      <c r="D862" s="15" t="s">
        <v>1108</v>
      </c>
    </row>
    <row r="863" spans="3:4" x14ac:dyDescent="0.2">
      <c r="C863" s="18">
        <v>54.173999999999999</v>
      </c>
      <c r="D863" s="15" t="s">
        <v>1109</v>
      </c>
    </row>
    <row r="864" spans="3:4" x14ac:dyDescent="0.2">
      <c r="C864" s="18">
        <v>54.72</v>
      </c>
      <c r="D864" s="15" t="s">
        <v>1110</v>
      </c>
    </row>
    <row r="865" spans="3:4" x14ac:dyDescent="0.2">
      <c r="C865" s="18">
        <v>54.003</v>
      </c>
      <c r="D865" s="15" t="s">
        <v>1111</v>
      </c>
    </row>
    <row r="866" spans="3:4" x14ac:dyDescent="0.2">
      <c r="C866" s="18">
        <v>54.405000000000001</v>
      </c>
      <c r="D866" s="15" t="s">
        <v>1112</v>
      </c>
    </row>
    <row r="867" spans="3:4" x14ac:dyDescent="0.2">
      <c r="C867" s="18">
        <v>54.497999999999998</v>
      </c>
      <c r="D867" s="15" t="s">
        <v>1113</v>
      </c>
    </row>
    <row r="868" spans="3:4" x14ac:dyDescent="0.2">
      <c r="C868" s="18">
        <v>54.109000000000002</v>
      </c>
      <c r="D868" s="15" t="s">
        <v>1114</v>
      </c>
    </row>
    <row r="869" spans="3:4" x14ac:dyDescent="0.2">
      <c r="C869" s="18">
        <v>54.68</v>
      </c>
      <c r="D869" s="15" t="s">
        <v>1115</v>
      </c>
    </row>
    <row r="870" spans="3:4" x14ac:dyDescent="0.2">
      <c r="C870" s="18">
        <v>54.377000000000002</v>
      </c>
      <c r="D870" s="15" t="s">
        <v>1116</v>
      </c>
    </row>
    <row r="871" spans="3:4" x14ac:dyDescent="0.2">
      <c r="C871" s="18">
        <v>54.128</v>
      </c>
      <c r="D871" s="15" t="s">
        <v>1117</v>
      </c>
    </row>
    <row r="872" spans="3:4" x14ac:dyDescent="0.2">
      <c r="C872" s="18">
        <v>54.871000000000002</v>
      </c>
      <c r="D872" s="15" t="s">
        <v>1118</v>
      </c>
    </row>
    <row r="873" spans="3:4" x14ac:dyDescent="0.2">
      <c r="C873" s="18">
        <v>54.238999999999997</v>
      </c>
      <c r="D873" s="15" t="s">
        <v>1119</v>
      </c>
    </row>
    <row r="874" spans="3:4" x14ac:dyDescent="0.2">
      <c r="C874" s="18">
        <v>86.567999999999998</v>
      </c>
      <c r="D874" s="15" t="s">
        <v>1120</v>
      </c>
    </row>
    <row r="875" spans="3:4" x14ac:dyDescent="0.2">
      <c r="C875" s="18">
        <v>86.885000000000005</v>
      </c>
      <c r="D875" s="15" t="s">
        <v>1121</v>
      </c>
    </row>
    <row r="876" spans="3:4" x14ac:dyDescent="0.2">
      <c r="C876" s="18">
        <v>86.001000000000005</v>
      </c>
      <c r="D876" s="15" t="s">
        <v>1122</v>
      </c>
    </row>
    <row r="877" spans="3:4" x14ac:dyDescent="0.2">
      <c r="C877" s="18">
        <v>86.218999999999994</v>
      </c>
      <c r="D877" s="15" t="s">
        <v>1038</v>
      </c>
    </row>
    <row r="878" spans="3:4" x14ac:dyDescent="0.2">
      <c r="C878" s="18">
        <v>86.32</v>
      </c>
      <c r="D878" s="15" t="s">
        <v>1123</v>
      </c>
    </row>
    <row r="879" spans="3:4" x14ac:dyDescent="0.2">
      <c r="C879" s="18">
        <v>86.569000000000003</v>
      </c>
      <c r="D879" s="15" t="s">
        <v>1124</v>
      </c>
    </row>
    <row r="880" spans="3:4" x14ac:dyDescent="0.2">
      <c r="C880" s="18">
        <v>86.570999999999998</v>
      </c>
      <c r="D880" s="15" t="s">
        <v>1125</v>
      </c>
    </row>
    <row r="881" spans="3:4" x14ac:dyDescent="0.2">
      <c r="C881" s="18">
        <v>86.572999999999993</v>
      </c>
      <c r="D881" s="15" t="s">
        <v>1126</v>
      </c>
    </row>
    <row r="882" spans="3:4" x14ac:dyDescent="0.2">
      <c r="C882" s="18">
        <v>86.748999999999995</v>
      </c>
      <c r="D882" s="15" t="s">
        <v>1127</v>
      </c>
    </row>
    <row r="883" spans="3:4" x14ac:dyDescent="0.2">
      <c r="C883" s="18">
        <v>86.754999999999995</v>
      </c>
      <c r="D883" s="15" t="s">
        <v>400</v>
      </c>
    </row>
    <row r="884" spans="3:4" x14ac:dyDescent="0.2">
      <c r="C884" s="18">
        <v>86.757000000000005</v>
      </c>
      <c r="D884" s="15" t="s">
        <v>1128</v>
      </c>
    </row>
    <row r="885" spans="3:4" x14ac:dyDescent="0.2">
      <c r="C885" s="18">
        <v>86.76</v>
      </c>
      <c r="D885" s="15" t="s">
        <v>1115</v>
      </c>
    </row>
    <row r="886" spans="3:4" x14ac:dyDescent="0.2">
      <c r="C886" s="18">
        <v>86.864999999999995</v>
      </c>
      <c r="D886" s="15" t="s">
        <v>1129</v>
      </c>
    </row>
    <row r="887" spans="3:4" x14ac:dyDescent="0.2">
      <c r="C887" s="18">
        <v>63.13</v>
      </c>
      <c r="D887" s="15" t="s">
        <v>1130</v>
      </c>
    </row>
    <row r="888" spans="3:4" x14ac:dyDescent="0.2">
      <c r="C888" s="18">
        <v>63.302</v>
      </c>
      <c r="D888" s="15" t="s">
        <v>1131</v>
      </c>
    </row>
    <row r="889" spans="3:4" x14ac:dyDescent="0.2">
      <c r="C889" s="18">
        <v>63.000999999999998</v>
      </c>
      <c r="D889" s="15" t="s">
        <v>334</v>
      </c>
    </row>
    <row r="890" spans="3:4" x14ac:dyDescent="0.2">
      <c r="C890" s="18">
        <v>63.110999999999997</v>
      </c>
      <c r="D890" s="15" t="s">
        <v>785</v>
      </c>
    </row>
    <row r="891" spans="3:4" x14ac:dyDescent="0.2">
      <c r="C891" s="18">
        <v>63.19</v>
      </c>
      <c r="D891" s="15" t="s">
        <v>1132</v>
      </c>
    </row>
    <row r="892" spans="3:4" x14ac:dyDescent="0.2">
      <c r="C892" s="18">
        <v>63.212000000000003</v>
      </c>
      <c r="D892" s="15" t="s">
        <v>288</v>
      </c>
    </row>
    <row r="893" spans="3:4" x14ac:dyDescent="0.2">
      <c r="C893" s="18">
        <v>63.271999999999998</v>
      </c>
      <c r="D893" s="15" t="s">
        <v>1133</v>
      </c>
    </row>
    <row r="894" spans="3:4" x14ac:dyDescent="0.2">
      <c r="C894" s="18">
        <v>63.401000000000003</v>
      </c>
      <c r="D894" s="15" t="s">
        <v>1134</v>
      </c>
    </row>
    <row r="895" spans="3:4" x14ac:dyDescent="0.2">
      <c r="C895" s="18">
        <v>63.47</v>
      </c>
      <c r="D895" s="15" t="s">
        <v>1135</v>
      </c>
    </row>
    <row r="896" spans="3:4" x14ac:dyDescent="0.2">
      <c r="C896" s="18">
        <v>63.548000000000002</v>
      </c>
      <c r="D896" s="15" t="s">
        <v>1136</v>
      </c>
    </row>
    <row r="897" spans="3:4" x14ac:dyDescent="0.2">
      <c r="C897" s="18">
        <v>63.594000000000001</v>
      </c>
      <c r="D897" s="15" t="s">
        <v>1137</v>
      </c>
    </row>
    <row r="898" spans="3:4" x14ac:dyDescent="0.2">
      <c r="C898" s="18">
        <v>63.69</v>
      </c>
      <c r="D898" s="15" t="s">
        <v>1138</v>
      </c>
    </row>
    <row r="899" spans="3:4" x14ac:dyDescent="0.2">
      <c r="C899" s="18">
        <v>66.001000000000005</v>
      </c>
      <c r="D899" s="15" t="s">
        <v>1139</v>
      </c>
    </row>
    <row r="900" spans="3:4" x14ac:dyDescent="0.2">
      <c r="C900" s="18">
        <v>66.045000000000002</v>
      </c>
      <c r="D900" s="15" t="s">
        <v>1140</v>
      </c>
    </row>
    <row r="901" spans="3:4" x14ac:dyDescent="0.2">
      <c r="C901" s="18">
        <v>66.075000000000003</v>
      </c>
      <c r="D901" s="15" t="s">
        <v>694</v>
      </c>
    </row>
    <row r="902" spans="3:4" x14ac:dyDescent="0.2">
      <c r="C902" s="18">
        <v>66.17</v>
      </c>
      <c r="D902" s="15" t="s">
        <v>1141</v>
      </c>
    </row>
    <row r="903" spans="3:4" x14ac:dyDescent="0.2">
      <c r="C903" s="18">
        <v>66.317999999999998</v>
      </c>
      <c r="D903" s="15" t="s">
        <v>1142</v>
      </c>
    </row>
    <row r="904" spans="3:4" x14ac:dyDescent="0.2">
      <c r="C904" s="18">
        <v>66.382999999999996</v>
      </c>
      <c r="D904" s="15" t="s">
        <v>1143</v>
      </c>
    </row>
    <row r="905" spans="3:4" x14ac:dyDescent="0.2">
      <c r="C905" s="18">
        <v>66.400000000000006</v>
      </c>
      <c r="D905" s="15" t="s">
        <v>1144</v>
      </c>
    </row>
    <row r="906" spans="3:4" x14ac:dyDescent="0.2">
      <c r="C906" s="18">
        <v>66.44</v>
      </c>
      <c r="D906" s="15" t="s">
        <v>1145</v>
      </c>
    </row>
    <row r="907" spans="3:4" x14ac:dyDescent="0.2">
      <c r="C907" s="18">
        <v>66.456000000000003</v>
      </c>
      <c r="D907" s="15" t="s">
        <v>1146</v>
      </c>
    </row>
    <row r="908" spans="3:4" x14ac:dyDescent="0.2">
      <c r="C908" s="18">
        <v>66.572000000000003</v>
      </c>
      <c r="D908" s="15" t="s">
        <v>1147</v>
      </c>
    </row>
    <row r="909" spans="3:4" x14ac:dyDescent="0.2">
      <c r="C909" s="18">
        <v>66.593999999999994</v>
      </c>
      <c r="D909" s="15" t="s">
        <v>1148</v>
      </c>
    </row>
    <row r="910" spans="3:4" x14ac:dyDescent="0.2">
      <c r="C910" s="18">
        <v>66.686999999999998</v>
      </c>
      <c r="D910" s="15" t="s">
        <v>1149</v>
      </c>
    </row>
    <row r="911" spans="3:4" x14ac:dyDescent="0.2">
      <c r="C911" s="18">
        <v>66.682000000000002</v>
      </c>
      <c r="D911" s="15" t="s">
        <v>1150</v>
      </c>
    </row>
    <row r="912" spans="3:4" x14ac:dyDescent="0.2">
      <c r="C912" s="18">
        <v>66.087999999999994</v>
      </c>
      <c r="D912" s="15" t="s">
        <v>1151</v>
      </c>
    </row>
    <row r="913" spans="3:4" x14ac:dyDescent="0.2">
      <c r="C913" s="18">
        <v>68.176000000000002</v>
      </c>
      <c r="D913" s="15" t="s">
        <v>788</v>
      </c>
    </row>
    <row r="914" spans="3:4" x14ac:dyDescent="0.2">
      <c r="C914" s="18">
        <v>68.147000000000006</v>
      </c>
      <c r="D914" s="15" t="s">
        <v>1152</v>
      </c>
    </row>
    <row r="915" spans="3:4" x14ac:dyDescent="0.2">
      <c r="C915" s="18">
        <v>68.25</v>
      </c>
      <c r="D915" s="15" t="s">
        <v>473</v>
      </c>
    </row>
    <row r="916" spans="3:4" x14ac:dyDescent="0.2">
      <c r="C916" s="18">
        <v>68.575000000000003</v>
      </c>
      <c r="D916" s="15" t="s">
        <v>1153</v>
      </c>
    </row>
    <row r="917" spans="3:4" x14ac:dyDescent="0.2">
      <c r="C917" s="18">
        <v>68.572999999999993</v>
      </c>
      <c r="D917" s="15" t="s">
        <v>1154</v>
      </c>
    </row>
    <row r="918" spans="3:4" x14ac:dyDescent="0.2">
      <c r="C918" s="18">
        <v>68.001000000000005</v>
      </c>
      <c r="D918" s="15" t="s">
        <v>1155</v>
      </c>
    </row>
    <row r="919" spans="3:4" x14ac:dyDescent="0.2">
      <c r="C919" s="18">
        <v>68.013000000000005</v>
      </c>
      <c r="D919" s="15" t="s">
        <v>1156</v>
      </c>
    </row>
    <row r="920" spans="3:4" x14ac:dyDescent="0.2">
      <c r="C920" s="18">
        <v>68.02</v>
      </c>
      <c r="D920" s="15" t="s">
        <v>663</v>
      </c>
    </row>
    <row r="921" spans="3:4" x14ac:dyDescent="0.2">
      <c r="C921" s="18">
        <v>68.051000000000002</v>
      </c>
      <c r="D921" s="15" t="s">
        <v>1157</v>
      </c>
    </row>
    <row r="922" spans="3:4" x14ac:dyDescent="0.2">
      <c r="C922" s="18">
        <v>68.076999999999998</v>
      </c>
      <c r="D922" s="15" t="s">
        <v>335</v>
      </c>
    </row>
    <row r="923" spans="3:4" x14ac:dyDescent="0.2">
      <c r="C923" s="18">
        <v>68.078999999999994</v>
      </c>
      <c r="D923" s="15" t="s">
        <v>1158</v>
      </c>
    </row>
    <row r="924" spans="3:4" x14ac:dyDescent="0.2">
      <c r="C924" s="18">
        <v>68.081000000000003</v>
      </c>
      <c r="D924" s="15" t="s">
        <v>1159</v>
      </c>
    </row>
    <row r="925" spans="3:4" x14ac:dyDescent="0.2">
      <c r="C925" s="18">
        <v>68.091999999999999</v>
      </c>
      <c r="D925" s="15" t="s">
        <v>338</v>
      </c>
    </row>
    <row r="926" spans="3:4" x14ac:dyDescent="0.2">
      <c r="C926" s="18">
        <v>68.100999999999999</v>
      </c>
      <c r="D926" s="15" t="s">
        <v>280</v>
      </c>
    </row>
    <row r="927" spans="3:4" x14ac:dyDescent="0.2">
      <c r="C927" s="18">
        <v>68.120999999999995</v>
      </c>
      <c r="D927" s="15" t="s">
        <v>823</v>
      </c>
    </row>
    <row r="928" spans="3:4" x14ac:dyDescent="0.2">
      <c r="C928" s="18">
        <v>68.132000000000005</v>
      </c>
      <c r="D928" s="15" t="s">
        <v>1160</v>
      </c>
    </row>
    <row r="929" spans="3:4" x14ac:dyDescent="0.2">
      <c r="C929" s="18">
        <v>68.152000000000001</v>
      </c>
      <c r="D929" s="15" t="s">
        <v>1161</v>
      </c>
    </row>
    <row r="930" spans="3:4" x14ac:dyDescent="0.2">
      <c r="C930" s="18">
        <v>68.16</v>
      </c>
      <c r="D930" s="15" t="s">
        <v>1162</v>
      </c>
    </row>
    <row r="931" spans="3:4" x14ac:dyDescent="0.2">
      <c r="C931" s="18">
        <v>68.162000000000006</v>
      </c>
      <c r="D931" s="15" t="s">
        <v>1163</v>
      </c>
    </row>
    <row r="932" spans="3:4" x14ac:dyDescent="0.2">
      <c r="C932" s="18">
        <v>68.167000000000002</v>
      </c>
      <c r="D932" s="15" t="s">
        <v>1164</v>
      </c>
    </row>
    <row r="933" spans="3:4" x14ac:dyDescent="0.2">
      <c r="C933" s="18">
        <v>68.168999999999997</v>
      </c>
      <c r="D933" s="15" t="s">
        <v>1165</v>
      </c>
    </row>
    <row r="934" spans="3:4" x14ac:dyDescent="0.2">
      <c r="C934" s="18">
        <v>68.179000000000002</v>
      </c>
      <c r="D934" s="15" t="s">
        <v>1166</v>
      </c>
    </row>
    <row r="935" spans="3:4" x14ac:dyDescent="0.2">
      <c r="C935" s="18">
        <v>68.19</v>
      </c>
      <c r="D935" s="15" t="s">
        <v>1167</v>
      </c>
    </row>
    <row r="936" spans="3:4" x14ac:dyDescent="0.2">
      <c r="C936" s="18">
        <v>68.206999999999994</v>
      </c>
      <c r="D936" s="15" t="s">
        <v>354</v>
      </c>
    </row>
    <row r="937" spans="3:4" x14ac:dyDescent="0.2">
      <c r="C937" s="18">
        <v>68.209000000000003</v>
      </c>
      <c r="D937" s="15" t="s">
        <v>1168</v>
      </c>
    </row>
    <row r="938" spans="3:4" x14ac:dyDescent="0.2">
      <c r="C938" s="18">
        <v>68.210999999999999</v>
      </c>
      <c r="D938" s="15" t="s">
        <v>1169</v>
      </c>
    </row>
    <row r="939" spans="3:4" x14ac:dyDescent="0.2">
      <c r="C939" s="18">
        <v>68.216999999999999</v>
      </c>
      <c r="D939" s="15" t="s">
        <v>1170</v>
      </c>
    </row>
    <row r="940" spans="3:4" x14ac:dyDescent="0.2">
      <c r="C940" s="18">
        <v>68.228999999999999</v>
      </c>
      <c r="D940" s="15" t="s">
        <v>1171</v>
      </c>
    </row>
    <row r="941" spans="3:4" x14ac:dyDescent="0.2">
      <c r="C941" s="18">
        <v>68.245000000000005</v>
      </c>
      <c r="D941" s="15" t="s">
        <v>1172</v>
      </c>
    </row>
    <row r="942" spans="3:4" x14ac:dyDescent="0.2">
      <c r="C942" s="18">
        <v>68.254999999999995</v>
      </c>
      <c r="D942" s="15" t="s">
        <v>1173</v>
      </c>
    </row>
    <row r="943" spans="3:4" x14ac:dyDescent="0.2">
      <c r="C943" s="18">
        <v>68.263999999999996</v>
      </c>
      <c r="D943" s="15" t="s">
        <v>1174</v>
      </c>
    </row>
    <row r="944" spans="3:4" x14ac:dyDescent="0.2">
      <c r="C944" s="18">
        <v>68.266000000000005</v>
      </c>
      <c r="D944" s="15" t="s">
        <v>1175</v>
      </c>
    </row>
    <row r="945" spans="3:4" x14ac:dyDescent="0.2">
      <c r="C945" s="18">
        <v>68.271000000000001</v>
      </c>
      <c r="D945" s="15" t="s">
        <v>1176</v>
      </c>
    </row>
    <row r="946" spans="3:4" x14ac:dyDescent="0.2">
      <c r="C946" s="18">
        <v>68.275999999999996</v>
      </c>
      <c r="D946" s="15" t="s">
        <v>1177</v>
      </c>
    </row>
    <row r="947" spans="3:4" x14ac:dyDescent="0.2">
      <c r="C947" s="18">
        <v>68.296000000000006</v>
      </c>
      <c r="D947" s="15" t="s">
        <v>1178</v>
      </c>
    </row>
    <row r="948" spans="3:4" x14ac:dyDescent="0.2">
      <c r="C948" s="18">
        <v>68.298000000000002</v>
      </c>
      <c r="D948" s="15" t="s">
        <v>1179</v>
      </c>
    </row>
    <row r="949" spans="3:4" x14ac:dyDescent="0.2">
      <c r="C949" s="18">
        <v>68.307000000000002</v>
      </c>
      <c r="D949" s="15" t="s">
        <v>1180</v>
      </c>
    </row>
    <row r="950" spans="3:4" x14ac:dyDescent="0.2">
      <c r="C950" s="18">
        <v>68.317999999999998</v>
      </c>
      <c r="D950" s="15" t="s">
        <v>1181</v>
      </c>
    </row>
    <row r="951" spans="3:4" x14ac:dyDescent="0.2">
      <c r="C951" s="18">
        <v>68.319999999999993</v>
      </c>
      <c r="D951" s="15" t="s">
        <v>367</v>
      </c>
    </row>
    <row r="952" spans="3:4" x14ac:dyDescent="0.2">
      <c r="C952" s="18">
        <v>68.322000000000003</v>
      </c>
      <c r="D952" s="15" t="s">
        <v>1182</v>
      </c>
    </row>
    <row r="953" spans="3:4" x14ac:dyDescent="0.2">
      <c r="C953" s="18">
        <v>68.323999999999998</v>
      </c>
      <c r="D953" s="15" t="s">
        <v>1183</v>
      </c>
    </row>
    <row r="954" spans="3:4" x14ac:dyDescent="0.2">
      <c r="C954" s="18">
        <v>68.326999999999998</v>
      </c>
      <c r="D954" s="15" t="s">
        <v>1184</v>
      </c>
    </row>
    <row r="955" spans="3:4" x14ac:dyDescent="0.2">
      <c r="C955" s="18">
        <v>68.367999999999995</v>
      </c>
      <c r="D955" s="15" t="s">
        <v>1185</v>
      </c>
    </row>
    <row r="956" spans="3:4" x14ac:dyDescent="0.2">
      <c r="C956" s="18">
        <v>68.37</v>
      </c>
      <c r="D956" s="15" t="s">
        <v>1186</v>
      </c>
    </row>
    <row r="957" spans="3:4" x14ac:dyDescent="0.2">
      <c r="C957" s="18">
        <v>68.376999999999995</v>
      </c>
      <c r="D957" s="15" t="s">
        <v>1187</v>
      </c>
    </row>
    <row r="958" spans="3:4" x14ac:dyDescent="0.2">
      <c r="C958" s="18">
        <v>68.385000000000005</v>
      </c>
      <c r="D958" s="15" t="s">
        <v>1188</v>
      </c>
    </row>
    <row r="959" spans="3:4" x14ac:dyDescent="0.2">
      <c r="C959" s="18">
        <v>68.397000000000006</v>
      </c>
      <c r="D959" s="15" t="s">
        <v>745</v>
      </c>
    </row>
    <row r="960" spans="3:4" x14ac:dyDescent="0.2">
      <c r="C960" s="18">
        <v>68.406000000000006</v>
      </c>
      <c r="D960" s="15" t="s">
        <v>1189</v>
      </c>
    </row>
    <row r="961" spans="3:4" x14ac:dyDescent="0.2">
      <c r="C961" s="18">
        <v>68.418000000000006</v>
      </c>
      <c r="D961" s="15" t="s">
        <v>1190</v>
      </c>
    </row>
    <row r="962" spans="3:4" x14ac:dyDescent="0.2">
      <c r="C962" s="18">
        <v>68.424999999999997</v>
      </c>
      <c r="D962" s="15" t="s">
        <v>1191</v>
      </c>
    </row>
    <row r="963" spans="3:4" x14ac:dyDescent="0.2">
      <c r="C963" s="18">
        <v>68.432000000000002</v>
      </c>
      <c r="D963" s="15" t="s">
        <v>1192</v>
      </c>
    </row>
    <row r="964" spans="3:4" x14ac:dyDescent="0.2">
      <c r="C964" s="18">
        <v>68.444000000000003</v>
      </c>
      <c r="D964" s="15" t="s">
        <v>1193</v>
      </c>
    </row>
    <row r="965" spans="3:4" x14ac:dyDescent="0.2">
      <c r="C965" s="18">
        <v>68.463999999999999</v>
      </c>
      <c r="D965" s="15" t="s">
        <v>1194</v>
      </c>
    </row>
    <row r="966" spans="3:4" x14ac:dyDescent="0.2">
      <c r="C966" s="18">
        <v>68.468000000000004</v>
      </c>
      <c r="D966" s="15" t="s">
        <v>1195</v>
      </c>
    </row>
    <row r="967" spans="3:4" x14ac:dyDescent="0.2">
      <c r="C967" s="18">
        <v>68.498000000000005</v>
      </c>
      <c r="D967" s="15" t="s">
        <v>1196</v>
      </c>
    </row>
    <row r="968" spans="3:4" x14ac:dyDescent="0.2">
      <c r="C968" s="18">
        <v>68.5</v>
      </c>
      <c r="D968" s="15" t="s">
        <v>1197</v>
      </c>
    </row>
    <row r="969" spans="3:4" x14ac:dyDescent="0.2">
      <c r="C969" s="18">
        <v>68.501999999999995</v>
      </c>
      <c r="D969" s="15" t="s">
        <v>1198</v>
      </c>
    </row>
    <row r="970" spans="3:4" x14ac:dyDescent="0.2">
      <c r="C970" s="18">
        <v>68.522000000000006</v>
      </c>
      <c r="D970" s="15" t="s">
        <v>1199</v>
      </c>
    </row>
    <row r="971" spans="3:4" x14ac:dyDescent="0.2">
      <c r="C971" s="18">
        <v>68.533000000000001</v>
      </c>
      <c r="D971" s="15" t="s">
        <v>1200</v>
      </c>
    </row>
    <row r="972" spans="3:4" x14ac:dyDescent="0.2">
      <c r="C972" s="18">
        <v>68.546999999999997</v>
      </c>
      <c r="D972" s="15" t="s">
        <v>1201</v>
      </c>
    </row>
    <row r="973" spans="3:4" x14ac:dyDescent="0.2">
      <c r="C973" s="18">
        <v>68.549000000000007</v>
      </c>
      <c r="D973" s="15" t="s">
        <v>1202</v>
      </c>
    </row>
    <row r="974" spans="3:4" x14ac:dyDescent="0.2">
      <c r="C974" s="18">
        <v>68.572000000000003</v>
      </c>
      <c r="D974" s="15" t="s">
        <v>1203</v>
      </c>
    </row>
    <row r="975" spans="3:4" x14ac:dyDescent="0.2">
      <c r="C975" s="18">
        <v>68.614999999999995</v>
      </c>
      <c r="D975" s="15" t="s">
        <v>396</v>
      </c>
    </row>
    <row r="976" spans="3:4" x14ac:dyDescent="0.2">
      <c r="C976" s="18">
        <v>68.668999999999997</v>
      </c>
      <c r="D976" s="15" t="s">
        <v>450</v>
      </c>
    </row>
    <row r="977" spans="3:4" x14ac:dyDescent="0.2">
      <c r="C977" s="18">
        <v>68.679000000000002</v>
      </c>
      <c r="D977" s="15" t="s">
        <v>1204</v>
      </c>
    </row>
    <row r="978" spans="3:4" x14ac:dyDescent="0.2">
      <c r="C978" s="18">
        <v>68.682000000000002</v>
      </c>
      <c r="D978" s="15" t="s">
        <v>1205</v>
      </c>
    </row>
    <row r="979" spans="3:4" x14ac:dyDescent="0.2">
      <c r="C979" s="18">
        <v>68.686000000000007</v>
      </c>
      <c r="D979" s="15" t="s">
        <v>1128</v>
      </c>
    </row>
    <row r="980" spans="3:4" x14ac:dyDescent="0.2">
      <c r="C980" s="18">
        <v>68.704999999999998</v>
      </c>
      <c r="D980" s="15" t="s">
        <v>407</v>
      </c>
    </row>
    <row r="981" spans="3:4" x14ac:dyDescent="0.2">
      <c r="C981" s="18">
        <v>68.745000000000005</v>
      </c>
      <c r="D981" s="15" t="s">
        <v>1206</v>
      </c>
    </row>
    <row r="982" spans="3:4" x14ac:dyDescent="0.2">
      <c r="C982" s="18">
        <v>68.754999999999995</v>
      </c>
      <c r="D982" s="15" t="s">
        <v>1207</v>
      </c>
    </row>
    <row r="983" spans="3:4" x14ac:dyDescent="0.2">
      <c r="C983" s="18">
        <v>68.77</v>
      </c>
      <c r="D983" s="15" t="s">
        <v>1208</v>
      </c>
    </row>
    <row r="984" spans="3:4" x14ac:dyDescent="0.2">
      <c r="C984" s="18">
        <v>68.772999999999996</v>
      </c>
      <c r="D984" s="15" t="s">
        <v>302</v>
      </c>
    </row>
    <row r="985" spans="3:4" x14ac:dyDescent="0.2">
      <c r="C985" s="18">
        <v>68.78</v>
      </c>
      <c r="D985" s="15" t="s">
        <v>1209</v>
      </c>
    </row>
    <row r="986" spans="3:4" x14ac:dyDescent="0.2">
      <c r="C986" s="18">
        <v>68.819999999999993</v>
      </c>
      <c r="D986" s="15" t="s">
        <v>1210</v>
      </c>
    </row>
    <row r="987" spans="3:4" x14ac:dyDescent="0.2">
      <c r="C987" s="18">
        <v>68.861000000000004</v>
      </c>
      <c r="D987" s="15" t="s">
        <v>1211</v>
      </c>
    </row>
    <row r="988" spans="3:4" x14ac:dyDescent="0.2">
      <c r="C988" s="18">
        <v>68.867000000000004</v>
      </c>
      <c r="D988" s="15" t="s">
        <v>1212</v>
      </c>
    </row>
    <row r="989" spans="3:4" x14ac:dyDescent="0.2">
      <c r="C989" s="18">
        <v>68.872</v>
      </c>
      <c r="D989" s="15" t="s">
        <v>504</v>
      </c>
    </row>
    <row r="990" spans="3:4" x14ac:dyDescent="0.2">
      <c r="C990" s="18">
        <v>68.894999999999996</v>
      </c>
      <c r="D990" s="15" t="s">
        <v>1213</v>
      </c>
    </row>
    <row r="991" spans="3:4" x14ac:dyDescent="0.2">
      <c r="C991" s="18">
        <v>68.524000000000001</v>
      </c>
      <c r="D991" s="15" t="s">
        <v>1214</v>
      </c>
    </row>
    <row r="992" spans="3:4" x14ac:dyDescent="0.2">
      <c r="C992" s="18">
        <v>68.688999999999993</v>
      </c>
      <c r="D992" s="15" t="s">
        <v>1215</v>
      </c>
    </row>
    <row r="993" spans="3:4" x14ac:dyDescent="0.2">
      <c r="C993" s="18">
        <v>68.683999999999997</v>
      </c>
      <c r="D993" s="15" t="s">
        <v>1216</v>
      </c>
    </row>
    <row r="994" spans="3:4" x14ac:dyDescent="0.2">
      <c r="C994" s="18">
        <v>68.72</v>
      </c>
      <c r="D994" s="15" t="s">
        <v>1217</v>
      </c>
    </row>
    <row r="995" spans="3:4" x14ac:dyDescent="0.2">
      <c r="C995" s="18">
        <v>68.655000000000001</v>
      </c>
      <c r="D995" s="15" t="s">
        <v>1218</v>
      </c>
    </row>
    <row r="996" spans="3:4" x14ac:dyDescent="0.2">
      <c r="C996" s="18">
        <v>68.234999999999999</v>
      </c>
      <c r="D996" s="15" t="s">
        <v>1219</v>
      </c>
    </row>
    <row r="997" spans="3:4" x14ac:dyDescent="0.2">
      <c r="C997" s="18">
        <v>68.855000000000004</v>
      </c>
      <c r="D997" s="15" t="s">
        <v>1220</v>
      </c>
    </row>
    <row r="998" spans="3:4" x14ac:dyDescent="0.2">
      <c r="C998" s="18">
        <v>68.673000000000002</v>
      </c>
      <c r="D998" s="15" t="s">
        <v>1221</v>
      </c>
    </row>
    <row r="999" spans="3:4" x14ac:dyDescent="0.2">
      <c r="C999" s="18">
        <v>68.343999999999994</v>
      </c>
      <c r="D999" s="15" t="s">
        <v>1222</v>
      </c>
    </row>
    <row r="1000" spans="3:4" x14ac:dyDescent="0.2">
      <c r="C1000" s="18">
        <v>70.67</v>
      </c>
      <c r="D1000" s="15" t="s">
        <v>1223</v>
      </c>
    </row>
    <row r="1001" spans="3:4" x14ac:dyDescent="0.2">
      <c r="C1001" s="18">
        <v>70.215000000000003</v>
      </c>
      <c r="D1001" s="15" t="s">
        <v>1224</v>
      </c>
    </row>
    <row r="1002" spans="3:4" x14ac:dyDescent="0.2">
      <c r="C1002" s="18">
        <v>70.001000000000005</v>
      </c>
      <c r="D1002" s="15" t="s">
        <v>1225</v>
      </c>
    </row>
    <row r="1003" spans="3:4" x14ac:dyDescent="0.2">
      <c r="C1003" s="18">
        <v>70.11</v>
      </c>
      <c r="D1003" s="15" t="s">
        <v>785</v>
      </c>
    </row>
    <row r="1004" spans="3:4" x14ac:dyDescent="0.2">
      <c r="C1004" s="18">
        <v>70.123999999999995</v>
      </c>
      <c r="D1004" s="15" t="s">
        <v>1226</v>
      </c>
    </row>
    <row r="1005" spans="3:4" x14ac:dyDescent="0.2">
      <c r="C1005" s="18">
        <v>70.203999999999994</v>
      </c>
      <c r="D1005" s="15" t="s">
        <v>1227</v>
      </c>
    </row>
    <row r="1006" spans="3:4" x14ac:dyDescent="0.2">
      <c r="C1006" s="18">
        <v>70.221000000000004</v>
      </c>
      <c r="D1006" s="15" t="s">
        <v>1228</v>
      </c>
    </row>
    <row r="1007" spans="3:4" x14ac:dyDescent="0.2">
      <c r="C1007" s="18">
        <v>70.23</v>
      </c>
      <c r="D1007" s="15" t="s">
        <v>1229</v>
      </c>
    </row>
    <row r="1008" spans="3:4" x14ac:dyDescent="0.2">
      <c r="C1008" s="18">
        <v>70.233000000000004</v>
      </c>
      <c r="D1008" s="15" t="s">
        <v>1230</v>
      </c>
    </row>
    <row r="1009" spans="3:4" x14ac:dyDescent="0.2">
      <c r="C1009" s="18">
        <v>70.234999999999999</v>
      </c>
      <c r="D1009" s="15" t="s">
        <v>1231</v>
      </c>
    </row>
    <row r="1010" spans="3:4" x14ac:dyDescent="0.2">
      <c r="C1010" s="18">
        <v>70.265000000000001</v>
      </c>
      <c r="D1010" s="15" t="s">
        <v>1232</v>
      </c>
    </row>
    <row r="1011" spans="3:4" x14ac:dyDescent="0.2">
      <c r="C1011" s="18">
        <v>70.400000000000006</v>
      </c>
      <c r="D1011" s="15" t="s">
        <v>378</v>
      </c>
    </row>
    <row r="1012" spans="3:4" x14ac:dyDescent="0.2">
      <c r="C1012" s="18">
        <v>70.418000000000006</v>
      </c>
      <c r="D1012" s="15" t="s">
        <v>1233</v>
      </c>
    </row>
    <row r="1013" spans="3:4" x14ac:dyDescent="0.2">
      <c r="C1013" s="18">
        <v>70.429000000000002</v>
      </c>
      <c r="D1013" s="15" t="s">
        <v>1234</v>
      </c>
    </row>
    <row r="1014" spans="3:4" x14ac:dyDescent="0.2">
      <c r="C1014" s="18">
        <v>70.472999999999999</v>
      </c>
      <c r="D1014" s="15" t="s">
        <v>1235</v>
      </c>
    </row>
    <row r="1015" spans="3:4" x14ac:dyDescent="0.2">
      <c r="C1015" s="18">
        <v>70.507999999999996</v>
      </c>
      <c r="D1015" s="15" t="s">
        <v>1236</v>
      </c>
    </row>
    <row r="1016" spans="3:4" x14ac:dyDescent="0.2">
      <c r="C1016" s="18">
        <v>70.522999999999996</v>
      </c>
      <c r="D1016" s="15" t="s">
        <v>1237</v>
      </c>
    </row>
    <row r="1017" spans="3:4" x14ac:dyDescent="0.2">
      <c r="C1017" s="18">
        <v>70.677999999999997</v>
      </c>
      <c r="D1017" s="15" t="s">
        <v>1238</v>
      </c>
    </row>
    <row r="1018" spans="3:4" x14ac:dyDescent="0.2">
      <c r="C1018" s="18">
        <v>70.707999999999998</v>
      </c>
      <c r="D1018" s="15" t="s">
        <v>1239</v>
      </c>
    </row>
    <row r="1019" spans="3:4" x14ac:dyDescent="0.2">
      <c r="C1019" s="18">
        <v>70.712999999999994</v>
      </c>
      <c r="D1019" s="15" t="s">
        <v>1240</v>
      </c>
    </row>
    <row r="1020" spans="3:4" x14ac:dyDescent="0.2">
      <c r="C1020" s="18">
        <v>70.716999999999999</v>
      </c>
      <c r="D1020" s="15" t="s">
        <v>403</v>
      </c>
    </row>
    <row r="1021" spans="3:4" x14ac:dyDescent="0.2">
      <c r="C1021" s="18">
        <v>70.771000000000001</v>
      </c>
      <c r="D1021" s="15" t="s">
        <v>302</v>
      </c>
    </row>
    <row r="1022" spans="3:4" x14ac:dyDescent="0.2">
      <c r="C1022" s="18">
        <v>70.822999999999993</v>
      </c>
      <c r="D1022" s="15" t="s">
        <v>1241</v>
      </c>
    </row>
    <row r="1023" spans="3:4" x14ac:dyDescent="0.2">
      <c r="C1023" s="18">
        <v>70.742000000000004</v>
      </c>
      <c r="D1023" s="15" t="s">
        <v>1242</v>
      </c>
    </row>
    <row r="1024" spans="3:4" x14ac:dyDescent="0.2">
      <c r="C1024" s="18">
        <v>70.701999999999998</v>
      </c>
      <c r="D1024" s="15" t="s">
        <v>1243</v>
      </c>
    </row>
    <row r="1025" spans="3:4" x14ac:dyDescent="0.2">
      <c r="C1025" s="18">
        <v>70.819999999999993</v>
      </c>
      <c r="D1025" s="15" t="s">
        <v>1244</v>
      </c>
    </row>
    <row r="1026" spans="3:4" x14ac:dyDescent="0.2">
      <c r="C1026" s="18">
        <v>73.152000000000001</v>
      </c>
      <c r="D1026" s="15" t="s">
        <v>1245</v>
      </c>
    </row>
    <row r="1027" spans="3:4" x14ac:dyDescent="0.2">
      <c r="C1027" s="18">
        <v>73.043000000000006</v>
      </c>
      <c r="D1027" s="15" t="s">
        <v>1246</v>
      </c>
    </row>
    <row r="1028" spans="3:4" x14ac:dyDescent="0.2">
      <c r="C1028" s="18">
        <v>73.001000000000005</v>
      </c>
      <c r="D1028" s="15" t="s">
        <v>1247</v>
      </c>
    </row>
    <row r="1029" spans="3:4" x14ac:dyDescent="0.2">
      <c r="C1029" s="18">
        <v>73.411000000000001</v>
      </c>
      <c r="D1029" s="15" t="s">
        <v>1248</v>
      </c>
    </row>
    <row r="1030" spans="3:4" x14ac:dyDescent="0.2">
      <c r="C1030" s="18">
        <v>73.408000000000001</v>
      </c>
      <c r="D1030" s="15" t="s">
        <v>1249</v>
      </c>
    </row>
    <row r="1031" spans="3:4" x14ac:dyDescent="0.2">
      <c r="C1031" s="18">
        <v>73.77</v>
      </c>
      <c r="D1031" s="15" t="s">
        <v>719</v>
      </c>
    </row>
    <row r="1032" spans="3:4" x14ac:dyDescent="0.2">
      <c r="C1032" s="18">
        <v>73.024000000000001</v>
      </c>
      <c r="D1032" s="15" t="s">
        <v>1250</v>
      </c>
    </row>
    <row r="1033" spans="3:4" x14ac:dyDescent="0.2">
      <c r="C1033" s="18">
        <v>73.025999999999996</v>
      </c>
      <c r="D1033" s="15" t="s">
        <v>1251</v>
      </c>
    </row>
    <row r="1034" spans="3:4" x14ac:dyDescent="0.2">
      <c r="C1034" s="18">
        <v>73.03</v>
      </c>
      <c r="D1034" s="15" t="s">
        <v>1252</v>
      </c>
    </row>
    <row r="1035" spans="3:4" x14ac:dyDescent="0.2">
      <c r="C1035" s="18">
        <v>73.055000000000007</v>
      </c>
      <c r="D1035" s="15" t="s">
        <v>1253</v>
      </c>
    </row>
    <row r="1036" spans="3:4" x14ac:dyDescent="0.2">
      <c r="C1036" s="18">
        <v>73.066999999999993</v>
      </c>
      <c r="D1036" s="15" t="s">
        <v>1254</v>
      </c>
    </row>
    <row r="1037" spans="3:4" x14ac:dyDescent="0.2">
      <c r="C1037" s="18">
        <v>73.123999999999995</v>
      </c>
      <c r="D1037" s="15" t="s">
        <v>1255</v>
      </c>
    </row>
    <row r="1038" spans="3:4" x14ac:dyDescent="0.2">
      <c r="C1038" s="18">
        <v>73.168000000000006</v>
      </c>
      <c r="D1038" s="15" t="s">
        <v>1256</v>
      </c>
    </row>
    <row r="1039" spans="3:4" x14ac:dyDescent="0.2">
      <c r="C1039" s="18">
        <v>73.2</v>
      </c>
      <c r="D1039" s="15" t="s">
        <v>1257</v>
      </c>
    </row>
    <row r="1040" spans="3:4" x14ac:dyDescent="0.2">
      <c r="C1040" s="18">
        <v>73.216999999999999</v>
      </c>
      <c r="D1040" s="15" t="s">
        <v>1258</v>
      </c>
    </row>
    <row r="1041" spans="3:4" x14ac:dyDescent="0.2">
      <c r="C1041" s="18">
        <v>73.225999999999999</v>
      </c>
      <c r="D1041" s="15" t="s">
        <v>1259</v>
      </c>
    </row>
    <row r="1042" spans="3:4" x14ac:dyDescent="0.2">
      <c r="C1042" s="18">
        <v>73.236000000000004</v>
      </c>
      <c r="D1042" s="15" t="s">
        <v>1260</v>
      </c>
    </row>
    <row r="1043" spans="3:4" x14ac:dyDescent="0.2">
      <c r="C1043" s="18">
        <v>73.268000000000001</v>
      </c>
      <c r="D1043" s="15" t="s">
        <v>1261</v>
      </c>
    </row>
    <row r="1044" spans="3:4" x14ac:dyDescent="0.2">
      <c r="C1044" s="18">
        <v>73.27</v>
      </c>
      <c r="D1044" s="15" t="s">
        <v>1262</v>
      </c>
    </row>
    <row r="1045" spans="3:4" x14ac:dyDescent="0.2">
      <c r="C1045" s="18">
        <v>73.275000000000006</v>
      </c>
      <c r="D1045" s="15" t="s">
        <v>1263</v>
      </c>
    </row>
    <row r="1046" spans="3:4" x14ac:dyDescent="0.2">
      <c r="C1046" s="18">
        <v>73.283000000000001</v>
      </c>
      <c r="D1046" s="15" t="s">
        <v>1264</v>
      </c>
    </row>
    <row r="1047" spans="3:4" x14ac:dyDescent="0.2">
      <c r="C1047" s="18">
        <v>73.319000000000003</v>
      </c>
      <c r="D1047" s="15" t="s">
        <v>1265</v>
      </c>
    </row>
    <row r="1048" spans="3:4" x14ac:dyDescent="0.2">
      <c r="C1048" s="18">
        <v>73.346999999999994</v>
      </c>
      <c r="D1048" s="15" t="s">
        <v>1266</v>
      </c>
    </row>
    <row r="1049" spans="3:4" x14ac:dyDescent="0.2">
      <c r="C1049" s="18">
        <v>73.349000000000004</v>
      </c>
      <c r="D1049" s="15" t="s">
        <v>1267</v>
      </c>
    </row>
    <row r="1050" spans="3:4" x14ac:dyDescent="0.2">
      <c r="C1050" s="18">
        <v>73.352000000000004</v>
      </c>
      <c r="D1050" s="15" t="s">
        <v>1268</v>
      </c>
    </row>
    <row r="1051" spans="3:4" x14ac:dyDescent="0.2">
      <c r="C1051" s="18">
        <v>73.442999999999998</v>
      </c>
      <c r="D1051" s="15" t="s">
        <v>1269</v>
      </c>
    </row>
    <row r="1052" spans="3:4" x14ac:dyDescent="0.2">
      <c r="C1052" s="18">
        <v>73.448999999999998</v>
      </c>
      <c r="D1052" s="15" t="s">
        <v>1270</v>
      </c>
    </row>
    <row r="1053" spans="3:4" x14ac:dyDescent="0.2">
      <c r="C1053" s="18">
        <v>73.460999999999999</v>
      </c>
      <c r="D1053" s="15" t="s">
        <v>1271</v>
      </c>
    </row>
    <row r="1054" spans="3:4" x14ac:dyDescent="0.2">
      <c r="C1054" s="18">
        <v>73.483000000000004</v>
      </c>
      <c r="D1054" s="15" t="s">
        <v>1272</v>
      </c>
    </row>
    <row r="1055" spans="3:4" x14ac:dyDescent="0.2">
      <c r="C1055" s="18">
        <v>73.504000000000005</v>
      </c>
      <c r="D1055" s="15" t="s">
        <v>1273</v>
      </c>
    </row>
    <row r="1056" spans="3:4" x14ac:dyDescent="0.2">
      <c r="C1056" s="18">
        <v>73.52</v>
      </c>
      <c r="D1056" s="15" t="s">
        <v>1274</v>
      </c>
    </row>
    <row r="1057" spans="3:4" x14ac:dyDescent="0.2">
      <c r="C1057" s="18">
        <v>73.546999999999997</v>
      </c>
      <c r="D1057" s="15" t="s">
        <v>1275</v>
      </c>
    </row>
    <row r="1058" spans="3:4" x14ac:dyDescent="0.2">
      <c r="C1058" s="18">
        <v>73.555000000000007</v>
      </c>
      <c r="D1058" s="15" t="s">
        <v>1276</v>
      </c>
    </row>
    <row r="1059" spans="3:4" x14ac:dyDescent="0.2">
      <c r="C1059" s="18">
        <v>73.563000000000002</v>
      </c>
      <c r="D1059" s="15" t="s">
        <v>1277</v>
      </c>
    </row>
    <row r="1060" spans="3:4" x14ac:dyDescent="0.2">
      <c r="C1060" s="18">
        <v>73.584999999999994</v>
      </c>
      <c r="D1060" s="15" t="s">
        <v>1278</v>
      </c>
    </row>
    <row r="1061" spans="3:4" x14ac:dyDescent="0.2">
      <c r="C1061" s="18">
        <v>73.616</v>
      </c>
      <c r="D1061" s="15" t="s">
        <v>1279</v>
      </c>
    </row>
    <row r="1062" spans="3:4" x14ac:dyDescent="0.2">
      <c r="C1062" s="18">
        <v>73.622</v>
      </c>
      <c r="D1062" s="15" t="s">
        <v>1280</v>
      </c>
    </row>
    <row r="1063" spans="3:4" x14ac:dyDescent="0.2">
      <c r="C1063" s="18">
        <v>73.623999999999995</v>
      </c>
      <c r="D1063" s="15" t="s">
        <v>1281</v>
      </c>
    </row>
    <row r="1064" spans="3:4" x14ac:dyDescent="0.2">
      <c r="C1064" s="18">
        <v>73.671000000000006</v>
      </c>
      <c r="D1064" s="15" t="s">
        <v>1282</v>
      </c>
    </row>
    <row r="1065" spans="3:4" x14ac:dyDescent="0.2">
      <c r="C1065" s="18">
        <v>73.686000000000007</v>
      </c>
      <c r="D1065" s="15" t="s">
        <v>1283</v>
      </c>
    </row>
    <row r="1066" spans="3:4" x14ac:dyDescent="0.2">
      <c r="C1066" s="18">
        <v>73.861000000000004</v>
      </c>
      <c r="D1066" s="15" t="s">
        <v>1284</v>
      </c>
    </row>
    <row r="1067" spans="3:4" x14ac:dyDescent="0.2">
      <c r="C1067" s="18">
        <v>73.87</v>
      </c>
      <c r="D1067" s="15" t="s">
        <v>1285</v>
      </c>
    </row>
    <row r="1068" spans="3:4" x14ac:dyDescent="0.2">
      <c r="C1068" s="18">
        <v>73.873000000000005</v>
      </c>
      <c r="D1068" s="15" t="s">
        <v>1286</v>
      </c>
    </row>
    <row r="1069" spans="3:4" x14ac:dyDescent="0.2">
      <c r="C1069" s="18">
        <v>73.853999999999999</v>
      </c>
      <c r="D1069" s="15" t="s">
        <v>1287</v>
      </c>
    </row>
    <row r="1070" spans="3:4" x14ac:dyDescent="0.2">
      <c r="C1070" s="18">
        <v>73.147999999999996</v>
      </c>
      <c r="D1070" s="15" t="s">
        <v>1288</v>
      </c>
    </row>
    <row r="1071" spans="3:4" x14ac:dyDescent="0.2">
      <c r="C1071" s="18">
        <v>73.677999999999997</v>
      </c>
      <c r="D1071" s="15" t="s">
        <v>402</v>
      </c>
    </row>
    <row r="1072" spans="3:4" x14ac:dyDescent="0.2">
      <c r="C1072" s="18">
        <v>73.674999999999997</v>
      </c>
      <c r="D1072" s="15" t="s">
        <v>1289</v>
      </c>
    </row>
    <row r="1073" spans="3:4" x14ac:dyDescent="0.2">
      <c r="C1073" s="18">
        <v>76.834000000000003</v>
      </c>
      <c r="D1073" s="15" t="s">
        <v>1290</v>
      </c>
    </row>
    <row r="1074" spans="3:4" x14ac:dyDescent="0.2">
      <c r="C1074" s="18">
        <v>76.275000000000006</v>
      </c>
      <c r="D1074" s="15" t="s">
        <v>1291</v>
      </c>
    </row>
    <row r="1075" spans="3:4" x14ac:dyDescent="0.2">
      <c r="C1075" s="18">
        <v>76.364000000000004</v>
      </c>
      <c r="D1075" s="15" t="s">
        <v>1292</v>
      </c>
    </row>
    <row r="1076" spans="3:4" x14ac:dyDescent="0.2">
      <c r="C1076" s="18">
        <v>76.108999999999995</v>
      </c>
      <c r="D1076" s="15" t="s">
        <v>1293</v>
      </c>
    </row>
    <row r="1077" spans="3:4" x14ac:dyDescent="0.2">
      <c r="C1077" s="18">
        <v>76.25</v>
      </c>
      <c r="D1077" s="15" t="s">
        <v>1294</v>
      </c>
    </row>
    <row r="1078" spans="3:4" x14ac:dyDescent="0.2">
      <c r="C1078" s="18">
        <v>76.622</v>
      </c>
      <c r="D1078" s="15" t="s">
        <v>1295</v>
      </c>
    </row>
    <row r="1079" spans="3:4" x14ac:dyDescent="0.2">
      <c r="C1079" s="18">
        <v>76.054000000000002</v>
      </c>
      <c r="D1079" s="15" t="s">
        <v>333</v>
      </c>
    </row>
    <row r="1080" spans="3:4" x14ac:dyDescent="0.2">
      <c r="C1080" s="18">
        <v>76.736000000000004</v>
      </c>
      <c r="D1080" s="15" t="s">
        <v>1296</v>
      </c>
    </row>
    <row r="1081" spans="3:4" x14ac:dyDescent="0.2">
      <c r="C1081" s="18">
        <v>76.894999999999996</v>
      </c>
      <c r="D1081" s="15" t="s">
        <v>1297</v>
      </c>
    </row>
    <row r="1082" spans="3:4" x14ac:dyDescent="0.2">
      <c r="C1082" s="18">
        <v>76.248000000000005</v>
      </c>
      <c r="D1082" s="15" t="s">
        <v>1298</v>
      </c>
    </row>
    <row r="1083" spans="3:4" x14ac:dyDescent="0.2">
      <c r="C1083" s="18">
        <v>76.147000000000006</v>
      </c>
      <c r="D1083" s="15" t="s">
        <v>1299</v>
      </c>
    </row>
    <row r="1084" spans="3:4" x14ac:dyDescent="0.2">
      <c r="C1084" s="18">
        <v>76.122</v>
      </c>
      <c r="D1084" s="15" t="s">
        <v>1300</v>
      </c>
    </row>
    <row r="1085" spans="3:4" x14ac:dyDescent="0.2">
      <c r="C1085" s="18">
        <v>76.245999999999995</v>
      </c>
      <c r="D1085" s="15" t="s">
        <v>1301</v>
      </c>
    </row>
    <row r="1086" spans="3:4" x14ac:dyDescent="0.2">
      <c r="C1086" s="18">
        <v>76.400000000000006</v>
      </c>
      <c r="D1086" s="15" t="s">
        <v>378</v>
      </c>
    </row>
    <row r="1087" spans="3:4" x14ac:dyDescent="0.2">
      <c r="C1087" s="18">
        <v>76.605999999999995</v>
      </c>
      <c r="D1087" s="15" t="s">
        <v>1023</v>
      </c>
    </row>
    <row r="1088" spans="3:4" x14ac:dyDescent="0.2">
      <c r="C1088" s="18">
        <v>76.233000000000004</v>
      </c>
      <c r="D1088" s="15" t="s">
        <v>1302</v>
      </c>
    </row>
    <row r="1089" spans="3:4" x14ac:dyDescent="0.2">
      <c r="C1089" s="18">
        <v>76.317999999999998</v>
      </c>
      <c r="D1089" s="15" t="s">
        <v>1303</v>
      </c>
    </row>
    <row r="1090" spans="3:4" x14ac:dyDescent="0.2">
      <c r="C1090" s="18">
        <v>76.040999999999997</v>
      </c>
      <c r="D1090" s="15" t="s">
        <v>1304</v>
      </c>
    </row>
    <row r="1091" spans="3:4" x14ac:dyDescent="0.2">
      <c r="C1091" s="18">
        <v>76.113</v>
      </c>
      <c r="D1091" s="15" t="s">
        <v>1305</v>
      </c>
    </row>
    <row r="1092" spans="3:4" x14ac:dyDescent="0.2">
      <c r="C1092" s="18">
        <v>76.403000000000006</v>
      </c>
      <c r="D1092" s="15" t="s">
        <v>314</v>
      </c>
    </row>
    <row r="1093" spans="3:4" x14ac:dyDescent="0.2">
      <c r="C1093" s="18">
        <v>76.305999999999997</v>
      </c>
      <c r="D1093" s="15" t="s">
        <v>1306</v>
      </c>
    </row>
    <row r="1094" spans="3:4" x14ac:dyDescent="0.2">
      <c r="C1094" s="18">
        <v>76.891999999999996</v>
      </c>
      <c r="D1094" s="15" t="s">
        <v>1307</v>
      </c>
    </row>
    <row r="1095" spans="3:4" x14ac:dyDescent="0.2">
      <c r="C1095" s="18">
        <v>76.497</v>
      </c>
      <c r="D1095" s="15" t="s">
        <v>1308</v>
      </c>
    </row>
    <row r="1096" spans="3:4" x14ac:dyDescent="0.2">
      <c r="C1096" s="18">
        <v>76.099999999999994</v>
      </c>
      <c r="D1096" s="15" t="s">
        <v>280</v>
      </c>
    </row>
    <row r="1097" spans="3:4" x14ac:dyDescent="0.2">
      <c r="C1097" s="18">
        <v>76.001000000000005</v>
      </c>
      <c r="D1097" s="15" t="s">
        <v>1309</v>
      </c>
    </row>
    <row r="1098" spans="3:4" x14ac:dyDescent="0.2">
      <c r="C1098" s="18">
        <v>76.67</v>
      </c>
      <c r="D1098" s="15" t="s">
        <v>403</v>
      </c>
    </row>
    <row r="1099" spans="3:4" x14ac:dyDescent="0.2">
      <c r="C1099" s="18">
        <v>76.111000000000004</v>
      </c>
      <c r="D1099" s="15" t="s">
        <v>1310</v>
      </c>
    </row>
    <row r="1100" spans="3:4" x14ac:dyDescent="0.2">
      <c r="C1100" s="18">
        <v>76.126000000000005</v>
      </c>
      <c r="D1100" s="15" t="s">
        <v>1311</v>
      </c>
    </row>
    <row r="1101" spans="3:4" x14ac:dyDescent="0.2">
      <c r="C1101" s="18">
        <v>76.036000000000001</v>
      </c>
      <c r="D1101" s="15" t="s">
        <v>1312</v>
      </c>
    </row>
    <row r="1102" spans="3:4" x14ac:dyDescent="0.2">
      <c r="C1102" s="18">
        <v>76.563000000000002</v>
      </c>
      <c r="D1102" s="15" t="s">
        <v>1313</v>
      </c>
    </row>
    <row r="1103" spans="3:4" x14ac:dyDescent="0.2">
      <c r="C1103" s="18">
        <v>76.89</v>
      </c>
      <c r="D1103" s="15" t="s">
        <v>1314</v>
      </c>
    </row>
    <row r="1104" spans="3:4" x14ac:dyDescent="0.2">
      <c r="C1104" s="18">
        <v>76.52</v>
      </c>
      <c r="D1104" s="15" t="s">
        <v>1315</v>
      </c>
    </row>
    <row r="1105" spans="3:4" x14ac:dyDescent="0.2">
      <c r="C1105" s="18">
        <v>76.616</v>
      </c>
      <c r="D1105" s="15" t="s">
        <v>1316</v>
      </c>
    </row>
    <row r="1106" spans="3:4" x14ac:dyDescent="0.2">
      <c r="C1106" s="18">
        <v>76.02</v>
      </c>
      <c r="D1106" s="15" t="s">
        <v>1317</v>
      </c>
    </row>
    <row r="1107" spans="3:4" x14ac:dyDescent="0.2">
      <c r="C1107" s="18">
        <v>76.863</v>
      </c>
      <c r="D1107" s="15" t="s">
        <v>1318</v>
      </c>
    </row>
    <row r="1108" spans="3:4" x14ac:dyDescent="0.2">
      <c r="C1108" s="18">
        <v>76.242999999999995</v>
      </c>
      <c r="D1108" s="15" t="s">
        <v>1319</v>
      </c>
    </row>
    <row r="1109" spans="3:4" x14ac:dyDescent="0.2">
      <c r="C1109" s="18">
        <v>76.822999999999993</v>
      </c>
      <c r="D1109" s="15" t="s">
        <v>1320</v>
      </c>
    </row>
    <row r="1110" spans="3:4" x14ac:dyDescent="0.2">
      <c r="C1110" s="18">
        <v>76.13</v>
      </c>
      <c r="D1110" s="15" t="s">
        <v>453</v>
      </c>
    </row>
    <row r="1111" spans="3:4" x14ac:dyDescent="0.2">
      <c r="C1111" s="18">
        <v>76.376999999999995</v>
      </c>
      <c r="D1111" s="15" t="s">
        <v>1321</v>
      </c>
    </row>
    <row r="1112" spans="3:4" x14ac:dyDescent="0.2">
      <c r="C1112" s="18">
        <v>76.844999999999999</v>
      </c>
      <c r="D1112" s="15" t="s">
        <v>1322</v>
      </c>
    </row>
    <row r="1113" spans="3:4" x14ac:dyDescent="0.2">
      <c r="C1113" s="18">
        <v>76.828000000000003</v>
      </c>
      <c r="D1113" s="15" t="s">
        <v>1323</v>
      </c>
    </row>
    <row r="1114" spans="3:4" x14ac:dyDescent="0.2">
      <c r="C1114" s="18">
        <v>76.869</v>
      </c>
      <c r="D1114" s="15" t="s">
        <v>1324</v>
      </c>
    </row>
    <row r="1115" spans="3:4" x14ac:dyDescent="0.2">
      <c r="C1115" s="18">
        <v>97.888999999999996</v>
      </c>
      <c r="D1115" s="15" t="s">
        <v>1325</v>
      </c>
    </row>
    <row r="1116" spans="3:4" x14ac:dyDescent="0.2">
      <c r="C1116" s="18">
        <v>97.001000000000005</v>
      </c>
      <c r="D1116" s="15" t="s">
        <v>1326</v>
      </c>
    </row>
    <row r="1117" spans="3:4" x14ac:dyDescent="0.2">
      <c r="C1117" s="18">
        <v>97.161000000000001</v>
      </c>
      <c r="D1117" s="15" t="s">
        <v>1327</v>
      </c>
    </row>
    <row r="1118" spans="3:4" x14ac:dyDescent="0.2">
      <c r="C1118" s="18">
        <v>97.510999999999996</v>
      </c>
      <c r="D1118" s="15" t="s">
        <v>1328</v>
      </c>
    </row>
    <row r="1119" spans="3:4" x14ac:dyDescent="0.2">
      <c r="C1119" s="18">
        <v>97.665999999999997</v>
      </c>
      <c r="D1119" s="15" t="s">
        <v>1329</v>
      </c>
    </row>
    <row r="1120" spans="3:4" x14ac:dyDescent="0.2">
      <c r="C1120" s="18">
        <v>97.777000000000001</v>
      </c>
      <c r="D1120" s="15" t="s">
        <v>1330</v>
      </c>
    </row>
    <row r="1121" spans="3:4" x14ac:dyDescent="0.2">
      <c r="C1121" s="18">
        <v>99.001000000000005</v>
      </c>
      <c r="D1121" s="15" t="s">
        <v>1331</v>
      </c>
    </row>
    <row r="1122" spans="3:4" x14ac:dyDescent="0.2">
      <c r="C1122" s="18">
        <v>99.524000000000001</v>
      </c>
      <c r="D1122" s="15" t="s">
        <v>1332</v>
      </c>
    </row>
    <row r="1123" spans="3:4" x14ac:dyDescent="0.2">
      <c r="C1123" s="18">
        <v>99.623999999999995</v>
      </c>
      <c r="D1123" s="15" t="s">
        <v>1333</v>
      </c>
    </row>
    <row r="1124" spans="3:4" x14ac:dyDescent="0.2">
      <c r="C1124" s="18">
        <v>99.772999999999996</v>
      </c>
      <c r="D1124" s="15" t="s">
        <v>1334</v>
      </c>
    </row>
  </sheetData>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O117"/>
  <sheetViews>
    <sheetView topLeftCell="A47" zoomScale="85" zoomScaleNormal="85" workbookViewId="0">
      <selection activeCell="A48" sqref="A48"/>
    </sheetView>
  </sheetViews>
  <sheetFormatPr baseColWidth="10" defaultColWidth="8.85546875" defaultRowHeight="15" x14ac:dyDescent="0.25"/>
  <cols>
    <col min="1" max="1" width="31" style="3" customWidth="1"/>
    <col min="2" max="16384" width="8.85546875" style="3"/>
  </cols>
  <sheetData>
    <row r="1" spans="1:15" ht="40.5" customHeight="1" x14ac:dyDescent="0.25">
      <c r="A1" s="186" t="s">
        <v>136</v>
      </c>
      <c r="B1" s="186"/>
      <c r="C1" s="186"/>
      <c r="D1" s="186"/>
      <c r="E1" s="186"/>
      <c r="F1" s="186"/>
      <c r="G1" s="186"/>
      <c r="H1" s="186"/>
      <c r="I1" s="186"/>
      <c r="J1" s="186"/>
      <c r="K1" s="186"/>
      <c r="L1" s="186"/>
      <c r="M1" s="186"/>
      <c r="N1" s="186"/>
      <c r="O1" s="186"/>
    </row>
    <row r="2" spans="1:15" x14ac:dyDescent="0.25">
      <c r="A2" s="5" t="s">
        <v>137</v>
      </c>
      <c r="B2" s="187" t="s">
        <v>138</v>
      </c>
      <c r="C2" s="187"/>
      <c r="D2" s="187"/>
      <c r="E2" s="187"/>
      <c r="F2" s="187"/>
      <c r="G2" s="187"/>
      <c r="H2" s="187"/>
      <c r="I2" s="187"/>
      <c r="J2" s="187"/>
      <c r="K2" s="187"/>
      <c r="L2" s="187"/>
      <c r="M2" s="187"/>
      <c r="N2" s="187"/>
      <c r="O2" s="187"/>
    </row>
    <row r="3" spans="1:15" ht="56.25" customHeight="1" x14ac:dyDescent="0.25">
      <c r="A3" s="4" t="s">
        <v>139</v>
      </c>
      <c r="B3" s="177" t="s">
        <v>191</v>
      </c>
      <c r="C3" s="177"/>
      <c r="D3" s="177"/>
      <c r="E3" s="177"/>
      <c r="F3" s="177"/>
      <c r="G3" s="177"/>
      <c r="H3" s="177"/>
      <c r="I3" s="177"/>
      <c r="J3" s="177"/>
      <c r="K3" s="177"/>
      <c r="L3" s="177"/>
      <c r="M3" s="177"/>
      <c r="N3" s="177"/>
      <c r="O3" s="177"/>
    </row>
    <row r="4" spans="1:15" ht="43.5" customHeight="1" x14ac:dyDescent="0.25">
      <c r="A4" s="4" t="s">
        <v>140</v>
      </c>
      <c r="B4" s="177" t="s">
        <v>190</v>
      </c>
      <c r="C4" s="177"/>
      <c r="D4" s="177"/>
      <c r="E4" s="177"/>
      <c r="F4" s="177"/>
      <c r="G4" s="177"/>
      <c r="H4" s="177"/>
      <c r="I4" s="177"/>
      <c r="J4" s="177"/>
      <c r="K4" s="177"/>
      <c r="L4" s="177"/>
      <c r="M4" s="177"/>
      <c r="N4" s="177"/>
      <c r="O4" s="177"/>
    </row>
    <row r="5" spans="1:15" ht="78" customHeight="1" x14ac:dyDescent="0.25">
      <c r="A5" s="4" t="s">
        <v>141</v>
      </c>
      <c r="B5" s="177" t="s">
        <v>189</v>
      </c>
      <c r="C5" s="177"/>
      <c r="D5" s="177"/>
      <c r="E5" s="177"/>
      <c r="F5" s="177"/>
      <c r="G5" s="177"/>
      <c r="H5" s="177"/>
      <c r="I5" s="177"/>
      <c r="J5" s="177"/>
      <c r="K5" s="177"/>
      <c r="L5" s="177"/>
      <c r="M5" s="177"/>
      <c r="N5" s="177"/>
      <c r="O5" s="177"/>
    </row>
    <row r="6" spans="1:15" ht="129.75" customHeight="1" x14ac:dyDescent="0.25">
      <c r="A6" s="4" t="s">
        <v>84</v>
      </c>
      <c r="B6" s="177" t="s">
        <v>188</v>
      </c>
      <c r="C6" s="177"/>
      <c r="D6" s="177"/>
      <c r="E6" s="177"/>
      <c r="F6" s="177"/>
      <c r="G6" s="177"/>
      <c r="H6" s="177"/>
      <c r="I6" s="177"/>
      <c r="J6" s="177"/>
      <c r="K6" s="177"/>
      <c r="L6" s="177"/>
      <c r="M6" s="177"/>
      <c r="N6" s="177"/>
      <c r="O6" s="177"/>
    </row>
    <row r="7" spans="1:15" ht="66.75" customHeight="1" x14ac:dyDescent="0.25">
      <c r="A7" s="4" t="s">
        <v>142</v>
      </c>
      <c r="B7" s="177" t="s">
        <v>192</v>
      </c>
      <c r="C7" s="177"/>
      <c r="D7" s="177"/>
      <c r="E7" s="177"/>
      <c r="F7" s="177"/>
      <c r="G7" s="177"/>
      <c r="H7" s="177"/>
      <c r="I7" s="177"/>
      <c r="J7" s="177"/>
      <c r="K7" s="177"/>
      <c r="L7" s="177"/>
      <c r="M7" s="177"/>
      <c r="N7" s="177"/>
      <c r="O7" s="177"/>
    </row>
    <row r="8" spans="1:15" ht="64.5" customHeight="1" x14ac:dyDescent="0.25">
      <c r="A8" s="4" t="s">
        <v>143</v>
      </c>
      <c r="B8" s="177" t="s">
        <v>193</v>
      </c>
      <c r="C8" s="177"/>
      <c r="D8" s="177"/>
      <c r="E8" s="177"/>
      <c r="F8" s="177"/>
      <c r="G8" s="177"/>
      <c r="H8" s="177"/>
      <c r="I8" s="177"/>
      <c r="J8" s="177"/>
      <c r="K8" s="177"/>
      <c r="L8" s="177"/>
      <c r="M8" s="177"/>
      <c r="N8" s="177"/>
      <c r="O8" s="177"/>
    </row>
    <row r="9" spans="1:15" ht="41.25" customHeight="1" x14ac:dyDescent="0.25">
      <c r="A9" s="4" t="s">
        <v>144</v>
      </c>
      <c r="B9" s="177" t="s">
        <v>194</v>
      </c>
      <c r="C9" s="177"/>
      <c r="D9" s="177"/>
      <c r="E9" s="177"/>
      <c r="F9" s="177"/>
      <c r="G9" s="177"/>
      <c r="H9" s="177"/>
      <c r="I9" s="177"/>
      <c r="J9" s="177"/>
      <c r="K9" s="177"/>
      <c r="L9" s="177"/>
      <c r="M9" s="177"/>
      <c r="N9" s="177"/>
      <c r="O9" s="177"/>
    </row>
    <row r="10" spans="1:15" ht="43.5" customHeight="1" x14ac:dyDescent="0.25">
      <c r="A10" s="4" t="s">
        <v>145</v>
      </c>
      <c r="B10" s="177" t="s">
        <v>195</v>
      </c>
      <c r="C10" s="177"/>
      <c r="D10" s="177"/>
      <c r="E10" s="177"/>
      <c r="F10" s="177"/>
      <c r="G10" s="177"/>
      <c r="H10" s="177"/>
      <c r="I10" s="177"/>
      <c r="J10" s="177"/>
      <c r="K10" s="177"/>
      <c r="L10" s="177"/>
      <c r="M10" s="177"/>
      <c r="N10" s="177"/>
      <c r="O10" s="177"/>
    </row>
    <row r="11" spans="1:15" ht="30.75" customHeight="1" x14ac:dyDescent="0.25">
      <c r="A11" s="4" t="s">
        <v>146</v>
      </c>
      <c r="B11" s="177" t="s">
        <v>196</v>
      </c>
      <c r="C11" s="177"/>
      <c r="D11" s="177"/>
      <c r="E11" s="177"/>
      <c r="F11" s="177"/>
      <c r="G11" s="177"/>
      <c r="H11" s="177"/>
      <c r="I11" s="177"/>
      <c r="J11" s="177"/>
      <c r="K11" s="177"/>
      <c r="L11" s="177"/>
      <c r="M11" s="177"/>
      <c r="N11" s="177"/>
      <c r="O11" s="177"/>
    </row>
    <row r="12" spans="1:15" x14ac:dyDescent="0.25">
      <c r="A12" s="4" t="s">
        <v>147</v>
      </c>
      <c r="B12" s="177" t="s">
        <v>197</v>
      </c>
      <c r="C12" s="177"/>
      <c r="D12" s="177"/>
      <c r="E12" s="177"/>
      <c r="F12" s="177"/>
      <c r="G12" s="177"/>
      <c r="H12" s="177"/>
      <c r="I12" s="177"/>
      <c r="J12" s="177"/>
      <c r="K12" s="177"/>
      <c r="L12" s="177"/>
      <c r="M12" s="177"/>
      <c r="N12" s="177"/>
      <c r="O12" s="177"/>
    </row>
    <row r="13" spans="1:15" ht="57" customHeight="1" x14ac:dyDescent="0.25">
      <c r="A13" s="4" t="s">
        <v>148</v>
      </c>
      <c r="B13" s="177" t="s">
        <v>198</v>
      </c>
      <c r="C13" s="177"/>
      <c r="D13" s="177"/>
      <c r="E13" s="177"/>
      <c r="F13" s="177"/>
      <c r="G13" s="177"/>
      <c r="H13" s="177"/>
      <c r="I13" s="177"/>
      <c r="J13" s="177"/>
      <c r="K13" s="177"/>
      <c r="L13" s="177"/>
      <c r="M13" s="177"/>
      <c r="N13" s="177"/>
      <c r="O13" s="177"/>
    </row>
    <row r="14" spans="1:15" ht="42" customHeight="1" x14ac:dyDescent="0.25">
      <c r="A14" s="4" t="s">
        <v>149</v>
      </c>
      <c r="B14" s="177" t="s">
        <v>199</v>
      </c>
      <c r="C14" s="177"/>
      <c r="D14" s="177"/>
      <c r="E14" s="177"/>
      <c r="F14" s="177"/>
      <c r="G14" s="177"/>
      <c r="H14" s="177"/>
      <c r="I14" s="177"/>
      <c r="J14" s="177"/>
      <c r="K14" s="177"/>
      <c r="L14" s="177"/>
      <c r="M14" s="177"/>
      <c r="N14" s="177"/>
      <c r="O14" s="177"/>
    </row>
    <row r="15" spans="1:15" ht="84.75" customHeight="1" x14ac:dyDescent="0.25">
      <c r="A15" s="4" t="s">
        <v>150</v>
      </c>
      <c r="B15" s="177" t="s">
        <v>200</v>
      </c>
      <c r="C15" s="177"/>
      <c r="D15" s="177"/>
      <c r="E15" s="177"/>
      <c r="F15" s="177"/>
      <c r="G15" s="177"/>
      <c r="H15" s="177"/>
      <c r="I15" s="177"/>
      <c r="J15" s="177"/>
      <c r="K15" s="177"/>
      <c r="L15" s="177"/>
      <c r="M15" s="177"/>
      <c r="N15" s="177"/>
      <c r="O15" s="177"/>
    </row>
    <row r="16" spans="1:15" ht="62.25" customHeight="1" x14ac:dyDescent="0.25">
      <c r="A16" s="4" t="s">
        <v>151</v>
      </c>
      <c r="B16" s="177" t="s">
        <v>201</v>
      </c>
      <c r="C16" s="177"/>
      <c r="D16" s="177"/>
      <c r="E16" s="177"/>
      <c r="F16" s="177"/>
      <c r="G16" s="177"/>
      <c r="H16" s="177"/>
      <c r="I16" s="177"/>
      <c r="J16" s="177"/>
      <c r="K16" s="177"/>
      <c r="L16" s="177"/>
      <c r="M16" s="177"/>
      <c r="N16" s="177"/>
      <c r="O16" s="177"/>
    </row>
    <row r="17" spans="1:15" ht="59.25" customHeight="1" x14ac:dyDescent="0.25">
      <c r="A17" s="4" t="s">
        <v>152</v>
      </c>
      <c r="B17" s="177" t="s">
        <v>202</v>
      </c>
      <c r="C17" s="177"/>
      <c r="D17" s="177"/>
      <c r="E17" s="177"/>
      <c r="F17" s="177"/>
      <c r="G17" s="177"/>
      <c r="H17" s="177"/>
      <c r="I17" s="177"/>
      <c r="J17" s="177"/>
      <c r="K17" s="177"/>
      <c r="L17" s="177"/>
      <c r="M17" s="177"/>
      <c r="N17" s="177"/>
      <c r="O17" s="177"/>
    </row>
    <row r="18" spans="1:15" ht="50.25" customHeight="1" x14ac:dyDescent="0.25">
      <c r="A18" s="4" t="s">
        <v>153</v>
      </c>
      <c r="B18" s="177" t="s">
        <v>203</v>
      </c>
      <c r="C18" s="177"/>
      <c r="D18" s="177"/>
      <c r="E18" s="177"/>
      <c r="F18" s="177"/>
      <c r="G18" s="177"/>
      <c r="H18" s="177"/>
      <c r="I18" s="177"/>
      <c r="J18" s="177"/>
      <c r="K18" s="177"/>
      <c r="L18" s="177"/>
      <c r="M18" s="177"/>
      <c r="N18" s="177"/>
      <c r="O18" s="177"/>
    </row>
    <row r="19" spans="1:15" ht="46.5" customHeight="1" x14ac:dyDescent="0.25">
      <c r="A19" s="4" t="s">
        <v>154</v>
      </c>
      <c r="B19" s="177" t="s">
        <v>204</v>
      </c>
      <c r="C19" s="177"/>
      <c r="D19" s="177"/>
      <c r="E19" s="177"/>
      <c r="F19" s="177"/>
      <c r="G19" s="177"/>
      <c r="H19" s="177"/>
      <c r="I19" s="177"/>
      <c r="J19" s="177"/>
      <c r="K19" s="177"/>
      <c r="L19" s="177"/>
      <c r="M19" s="177"/>
      <c r="N19" s="177"/>
      <c r="O19" s="177"/>
    </row>
    <row r="20" spans="1:15" ht="96.75" customHeight="1" x14ac:dyDescent="0.25">
      <c r="A20" s="4" t="s">
        <v>155</v>
      </c>
      <c r="B20" s="177" t="s">
        <v>205</v>
      </c>
      <c r="C20" s="177"/>
      <c r="D20" s="177"/>
      <c r="E20" s="177"/>
      <c r="F20" s="177"/>
      <c r="G20" s="177"/>
      <c r="H20" s="177"/>
      <c r="I20" s="177"/>
      <c r="J20" s="177"/>
      <c r="K20" s="177"/>
      <c r="L20" s="177"/>
      <c r="M20" s="177"/>
      <c r="N20" s="177"/>
      <c r="O20" s="177"/>
    </row>
    <row r="21" spans="1:15" ht="44.25" customHeight="1" x14ac:dyDescent="0.25">
      <c r="A21" s="4" t="s">
        <v>156</v>
      </c>
      <c r="B21" s="177" t="s">
        <v>206</v>
      </c>
      <c r="C21" s="177"/>
      <c r="D21" s="177"/>
      <c r="E21" s="177"/>
      <c r="F21" s="177"/>
      <c r="G21" s="177"/>
      <c r="H21" s="177"/>
      <c r="I21" s="177"/>
      <c r="J21" s="177"/>
      <c r="K21" s="177"/>
      <c r="L21" s="177"/>
      <c r="M21" s="177"/>
      <c r="N21" s="177"/>
      <c r="O21" s="177"/>
    </row>
    <row r="22" spans="1:15" ht="45.75" customHeight="1" x14ac:dyDescent="0.25">
      <c r="A22" s="4" t="s">
        <v>157</v>
      </c>
      <c r="B22" s="177" t="s">
        <v>207</v>
      </c>
      <c r="C22" s="177"/>
      <c r="D22" s="177"/>
      <c r="E22" s="177"/>
      <c r="F22" s="177"/>
      <c r="G22" s="177"/>
      <c r="H22" s="177"/>
      <c r="I22" s="177"/>
      <c r="J22" s="177"/>
      <c r="K22" s="177"/>
      <c r="L22" s="177"/>
      <c r="M22" s="177"/>
      <c r="N22" s="177"/>
      <c r="O22" s="177"/>
    </row>
    <row r="23" spans="1:15" ht="143.25" customHeight="1" x14ac:dyDescent="0.25">
      <c r="A23" s="4" t="s">
        <v>158</v>
      </c>
      <c r="B23" s="177" t="s">
        <v>208</v>
      </c>
      <c r="C23" s="177"/>
      <c r="D23" s="177"/>
      <c r="E23" s="177"/>
      <c r="F23" s="177"/>
      <c r="G23" s="177"/>
      <c r="H23" s="177"/>
      <c r="I23" s="177"/>
      <c r="J23" s="177"/>
      <c r="K23" s="177"/>
      <c r="L23" s="177"/>
      <c r="M23" s="177"/>
      <c r="N23" s="177"/>
      <c r="O23" s="177"/>
    </row>
    <row r="24" spans="1:15" ht="56.25" customHeight="1" x14ac:dyDescent="0.25">
      <c r="A24" s="4" t="s">
        <v>159</v>
      </c>
      <c r="B24" s="177" t="s">
        <v>209</v>
      </c>
      <c r="C24" s="177"/>
      <c r="D24" s="177"/>
      <c r="E24" s="177"/>
      <c r="F24" s="177"/>
      <c r="G24" s="177"/>
      <c r="H24" s="177"/>
      <c r="I24" s="177"/>
      <c r="J24" s="177"/>
      <c r="K24" s="177"/>
      <c r="L24" s="177"/>
      <c r="M24" s="177"/>
      <c r="N24" s="177"/>
      <c r="O24" s="177"/>
    </row>
    <row r="25" spans="1:15" ht="229.5" customHeight="1" x14ac:dyDescent="0.25">
      <c r="A25" s="178" t="s">
        <v>160</v>
      </c>
      <c r="B25" s="180" t="s">
        <v>210</v>
      </c>
      <c r="C25" s="181"/>
      <c r="D25" s="181"/>
      <c r="E25" s="181"/>
      <c r="F25" s="181"/>
      <c r="G25" s="181"/>
      <c r="H25" s="181"/>
      <c r="I25" s="181"/>
      <c r="J25" s="181"/>
      <c r="K25" s="181"/>
      <c r="L25" s="181"/>
      <c r="M25" s="181"/>
      <c r="N25" s="181"/>
      <c r="O25" s="182"/>
    </row>
    <row r="26" spans="1:15" ht="229.5" customHeight="1" x14ac:dyDescent="0.25">
      <c r="A26" s="179"/>
      <c r="B26" s="183"/>
      <c r="C26" s="184"/>
      <c r="D26" s="184"/>
      <c r="E26" s="184"/>
      <c r="F26" s="184"/>
      <c r="G26" s="184"/>
      <c r="H26" s="184"/>
      <c r="I26" s="184"/>
      <c r="J26" s="184"/>
      <c r="K26" s="184"/>
      <c r="L26" s="184"/>
      <c r="M26" s="184"/>
      <c r="N26" s="184"/>
      <c r="O26" s="185"/>
    </row>
    <row r="27" spans="1:15" ht="52.5" customHeight="1" x14ac:dyDescent="0.25">
      <c r="A27" s="4" t="s">
        <v>161</v>
      </c>
      <c r="B27" s="177" t="s">
        <v>211</v>
      </c>
      <c r="C27" s="177"/>
      <c r="D27" s="177"/>
      <c r="E27" s="177"/>
      <c r="F27" s="177"/>
      <c r="G27" s="177"/>
      <c r="H27" s="177"/>
      <c r="I27" s="177"/>
      <c r="J27" s="177"/>
      <c r="K27" s="177"/>
      <c r="L27" s="177"/>
      <c r="M27" s="177"/>
      <c r="N27" s="177"/>
      <c r="O27" s="177"/>
    </row>
    <row r="28" spans="1:15" ht="77.25" customHeight="1" x14ac:dyDescent="0.25">
      <c r="A28" s="4" t="s">
        <v>162</v>
      </c>
      <c r="B28" s="177" t="s">
        <v>212</v>
      </c>
      <c r="C28" s="177"/>
      <c r="D28" s="177"/>
      <c r="E28" s="177"/>
      <c r="F28" s="177"/>
      <c r="G28" s="177"/>
      <c r="H28" s="177"/>
      <c r="I28" s="177"/>
      <c r="J28" s="177"/>
      <c r="K28" s="177"/>
      <c r="L28" s="177"/>
      <c r="M28" s="177"/>
      <c r="N28" s="177"/>
      <c r="O28" s="177"/>
    </row>
    <row r="29" spans="1:15" ht="84.75" customHeight="1" x14ac:dyDescent="0.25">
      <c r="A29" s="4" t="s">
        <v>163</v>
      </c>
      <c r="B29" s="177" t="s">
        <v>213</v>
      </c>
      <c r="C29" s="177"/>
      <c r="D29" s="177"/>
      <c r="E29" s="177"/>
      <c r="F29" s="177"/>
      <c r="G29" s="177"/>
      <c r="H29" s="177"/>
      <c r="I29" s="177"/>
      <c r="J29" s="177"/>
      <c r="K29" s="177"/>
      <c r="L29" s="177"/>
      <c r="M29" s="177"/>
      <c r="N29" s="177"/>
      <c r="O29" s="177"/>
    </row>
    <row r="30" spans="1:15" ht="33.75" customHeight="1" x14ac:dyDescent="0.25">
      <c r="A30" s="4" t="s">
        <v>164</v>
      </c>
      <c r="B30" s="177" t="s">
        <v>214</v>
      </c>
      <c r="C30" s="177"/>
      <c r="D30" s="177"/>
      <c r="E30" s="177"/>
      <c r="F30" s="177"/>
      <c r="G30" s="177"/>
      <c r="H30" s="177"/>
      <c r="I30" s="177"/>
      <c r="J30" s="177"/>
      <c r="K30" s="177"/>
      <c r="L30" s="177"/>
      <c r="M30" s="177"/>
      <c r="N30" s="177"/>
      <c r="O30" s="177"/>
    </row>
    <row r="31" spans="1:15" ht="30.75" customHeight="1" x14ac:dyDescent="0.25">
      <c r="A31" s="4" t="s">
        <v>165</v>
      </c>
      <c r="B31" s="177" t="s">
        <v>215</v>
      </c>
      <c r="C31" s="177"/>
      <c r="D31" s="177"/>
      <c r="E31" s="177"/>
      <c r="F31" s="177"/>
      <c r="G31" s="177"/>
      <c r="H31" s="177"/>
      <c r="I31" s="177"/>
      <c r="J31" s="177"/>
      <c r="K31" s="177"/>
      <c r="L31" s="177"/>
      <c r="M31" s="177"/>
      <c r="N31" s="177"/>
      <c r="O31" s="177"/>
    </row>
    <row r="32" spans="1:15" ht="66" customHeight="1" x14ac:dyDescent="0.25">
      <c r="A32" s="4" t="s">
        <v>166</v>
      </c>
      <c r="B32" s="177" t="s">
        <v>216</v>
      </c>
      <c r="C32" s="177"/>
      <c r="D32" s="177"/>
      <c r="E32" s="177"/>
      <c r="F32" s="177"/>
      <c r="G32" s="177"/>
      <c r="H32" s="177"/>
      <c r="I32" s="177"/>
      <c r="J32" s="177"/>
      <c r="K32" s="177"/>
      <c r="L32" s="177"/>
      <c r="M32" s="177"/>
      <c r="N32" s="177"/>
      <c r="O32" s="177"/>
    </row>
    <row r="33" spans="1:15" ht="35.25" customHeight="1" x14ac:dyDescent="0.25">
      <c r="A33" s="4" t="s">
        <v>167</v>
      </c>
      <c r="B33" s="177" t="s">
        <v>217</v>
      </c>
      <c r="C33" s="177"/>
      <c r="D33" s="177"/>
      <c r="E33" s="177"/>
      <c r="F33" s="177"/>
      <c r="G33" s="177"/>
      <c r="H33" s="177"/>
      <c r="I33" s="177"/>
      <c r="J33" s="177"/>
      <c r="K33" s="177"/>
      <c r="L33" s="177"/>
      <c r="M33" s="177"/>
      <c r="N33" s="177"/>
      <c r="O33" s="177"/>
    </row>
    <row r="34" spans="1:15" ht="112.5" customHeight="1" x14ac:dyDescent="0.25">
      <c r="A34" s="4" t="s">
        <v>168</v>
      </c>
      <c r="B34" s="177" t="s">
        <v>218</v>
      </c>
      <c r="C34" s="177"/>
      <c r="D34" s="177"/>
      <c r="E34" s="177"/>
      <c r="F34" s="177"/>
      <c r="G34" s="177"/>
      <c r="H34" s="177"/>
      <c r="I34" s="177"/>
      <c r="J34" s="177"/>
      <c r="K34" s="177"/>
      <c r="L34" s="177"/>
      <c r="M34" s="177"/>
      <c r="N34" s="177"/>
      <c r="O34" s="177"/>
    </row>
    <row r="35" spans="1:15" ht="78" customHeight="1" x14ac:dyDescent="0.25">
      <c r="A35" s="4" t="s">
        <v>169</v>
      </c>
      <c r="B35" s="177" t="s">
        <v>219</v>
      </c>
      <c r="C35" s="177"/>
      <c r="D35" s="177"/>
      <c r="E35" s="177"/>
      <c r="F35" s="177"/>
      <c r="G35" s="177"/>
      <c r="H35" s="177"/>
      <c r="I35" s="177"/>
      <c r="J35" s="177"/>
      <c r="K35" s="177"/>
      <c r="L35" s="177"/>
      <c r="M35" s="177"/>
      <c r="N35" s="177"/>
      <c r="O35" s="177"/>
    </row>
    <row r="36" spans="1:15" ht="48" customHeight="1" x14ac:dyDescent="0.25">
      <c r="A36" s="4" t="s">
        <v>170</v>
      </c>
      <c r="B36" s="177" t="s">
        <v>220</v>
      </c>
      <c r="C36" s="177"/>
      <c r="D36" s="177"/>
      <c r="E36" s="177"/>
      <c r="F36" s="177"/>
      <c r="G36" s="177"/>
      <c r="H36" s="177"/>
      <c r="I36" s="177"/>
      <c r="J36" s="177"/>
      <c r="K36" s="177"/>
      <c r="L36" s="177"/>
      <c r="M36" s="177"/>
      <c r="N36" s="177"/>
      <c r="O36" s="177"/>
    </row>
    <row r="37" spans="1:15" ht="93" customHeight="1" x14ac:dyDescent="0.25">
      <c r="A37" s="4" t="s">
        <v>171</v>
      </c>
      <c r="B37" s="177" t="s">
        <v>221</v>
      </c>
      <c r="C37" s="177"/>
      <c r="D37" s="177"/>
      <c r="E37" s="177"/>
      <c r="F37" s="177"/>
      <c r="G37" s="177"/>
      <c r="H37" s="177"/>
      <c r="I37" s="177"/>
      <c r="J37" s="177"/>
      <c r="K37" s="177"/>
      <c r="L37" s="177"/>
      <c r="M37" s="177"/>
      <c r="N37" s="177"/>
      <c r="O37" s="177"/>
    </row>
    <row r="38" spans="1:15" ht="32.25" customHeight="1" x14ac:dyDescent="0.25">
      <c r="A38" s="4" t="s">
        <v>172</v>
      </c>
      <c r="B38" s="177" t="s">
        <v>222</v>
      </c>
      <c r="C38" s="177"/>
      <c r="D38" s="177"/>
      <c r="E38" s="177"/>
      <c r="F38" s="177"/>
      <c r="G38" s="177"/>
      <c r="H38" s="177"/>
      <c r="I38" s="177"/>
      <c r="J38" s="177"/>
      <c r="K38" s="177"/>
      <c r="L38" s="177"/>
      <c r="M38" s="177"/>
      <c r="N38" s="177"/>
      <c r="O38" s="177"/>
    </row>
    <row r="39" spans="1:15" ht="92.25" customHeight="1" x14ac:dyDescent="0.25">
      <c r="A39" s="4" t="s">
        <v>173</v>
      </c>
      <c r="B39" s="177" t="s">
        <v>223</v>
      </c>
      <c r="C39" s="177"/>
      <c r="D39" s="177"/>
      <c r="E39" s="177"/>
      <c r="F39" s="177"/>
      <c r="G39" s="177"/>
      <c r="H39" s="177"/>
      <c r="I39" s="177"/>
      <c r="J39" s="177"/>
      <c r="K39" s="177"/>
      <c r="L39" s="177"/>
      <c r="M39" s="177"/>
      <c r="N39" s="177"/>
      <c r="O39" s="177"/>
    </row>
    <row r="40" spans="1:15" ht="122.25" customHeight="1" x14ac:dyDescent="0.25">
      <c r="A40" s="4" t="s">
        <v>174</v>
      </c>
      <c r="B40" s="177" t="s">
        <v>175</v>
      </c>
      <c r="C40" s="177"/>
      <c r="D40" s="177"/>
      <c r="E40" s="177"/>
      <c r="F40" s="177"/>
      <c r="G40" s="177"/>
      <c r="H40" s="177"/>
      <c r="I40" s="177"/>
      <c r="J40" s="177"/>
      <c r="K40" s="177"/>
      <c r="L40" s="177"/>
      <c r="M40" s="177"/>
      <c r="N40" s="177"/>
      <c r="O40" s="177"/>
    </row>
    <row r="41" spans="1:15" ht="45" customHeight="1" x14ac:dyDescent="0.25">
      <c r="A41" s="4" t="s">
        <v>176</v>
      </c>
      <c r="B41" s="177" t="s">
        <v>224</v>
      </c>
      <c r="C41" s="177"/>
      <c r="D41" s="177"/>
      <c r="E41" s="177"/>
      <c r="F41" s="177"/>
      <c r="G41" s="177"/>
      <c r="H41" s="177"/>
      <c r="I41" s="177"/>
      <c r="J41" s="177"/>
      <c r="K41" s="177"/>
      <c r="L41" s="177"/>
      <c r="M41" s="177"/>
      <c r="N41" s="177"/>
      <c r="O41" s="177"/>
    </row>
    <row r="42" spans="1:15" ht="37.5" customHeight="1" x14ac:dyDescent="0.25">
      <c r="A42" s="4" t="s">
        <v>177</v>
      </c>
      <c r="B42" s="177" t="s">
        <v>225</v>
      </c>
      <c r="C42" s="177"/>
      <c r="D42" s="177"/>
      <c r="E42" s="177"/>
      <c r="F42" s="177"/>
      <c r="G42" s="177"/>
      <c r="H42" s="177"/>
      <c r="I42" s="177"/>
      <c r="J42" s="177"/>
      <c r="K42" s="177"/>
      <c r="L42" s="177"/>
      <c r="M42" s="177"/>
      <c r="N42" s="177"/>
      <c r="O42" s="177"/>
    </row>
    <row r="43" spans="1:15" ht="75" customHeight="1" x14ac:dyDescent="0.25">
      <c r="A43" s="4" t="s">
        <v>178</v>
      </c>
      <c r="B43" s="177" t="s">
        <v>226</v>
      </c>
      <c r="C43" s="177"/>
      <c r="D43" s="177"/>
      <c r="E43" s="177"/>
      <c r="F43" s="177"/>
      <c r="G43" s="177"/>
      <c r="H43" s="177"/>
      <c r="I43" s="177"/>
      <c r="J43" s="177"/>
      <c r="K43" s="177"/>
      <c r="L43" s="177"/>
      <c r="M43" s="177"/>
      <c r="N43" s="177"/>
      <c r="O43" s="177"/>
    </row>
    <row r="44" spans="1:15" ht="63" customHeight="1" x14ac:dyDescent="0.25">
      <c r="A44" s="4" t="s">
        <v>179</v>
      </c>
      <c r="B44" s="177" t="s">
        <v>227</v>
      </c>
      <c r="C44" s="177"/>
      <c r="D44" s="177"/>
      <c r="E44" s="177"/>
      <c r="F44" s="177"/>
      <c r="G44" s="177"/>
      <c r="H44" s="177"/>
      <c r="I44" s="177"/>
      <c r="J44" s="177"/>
      <c r="K44" s="177"/>
      <c r="L44" s="177"/>
      <c r="M44" s="177"/>
      <c r="N44" s="177"/>
      <c r="O44" s="177"/>
    </row>
    <row r="45" spans="1:15" ht="33.75" customHeight="1" x14ac:dyDescent="0.25">
      <c r="A45" s="4" t="s">
        <v>180</v>
      </c>
      <c r="B45" s="177" t="s">
        <v>228</v>
      </c>
      <c r="C45" s="177"/>
      <c r="D45" s="177"/>
      <c r="E45" s="177"/>
      <c r="F45" s="177"/>
      <c r="G45" s="177"/>
      <c r="H45" s="177"/>
      <c r="I45" s="177"/>
      <c r="J45" s="177"/>
      <c r="K45" s="177"/>
      <c r="L45" s="177"/>
      <c r="M45" s="177"/>
      <c r="N45" s="177"/>
      <c r="O45" s="177"/>
    </row>
    <row r="46" spans="1:15" ht="97.5" customHeight="1" x14ac:dyDescent="0.25">
      <c r="A46" s="4" t="s">
        <v>181</v>
      </c>
      <c r="B46" s="177" t="s">
        <v>229</v>
      </c>
      <c r="C46" s="177"/>
      <c r="D46" s="177"/>
      <c r="E46" s="177"/>
      <c r="F46" s="177"/>
      <c r="G46" s="177"/>
      <c r="H46" s="177"/>
      <c r="I46" s="177"/>
      <c r="J46" s="177"/>
      <c r="K46" s="177"/>
      <c r="L46" s="177"/>
      <c r="M46" s="177"/>
      <c r="N46" s="177"/>
      <c r="O46" s="177"/>
    </row>
    <row r="47" spans="1:15" ht="44.25" customHeight="1" x14ac:dyDescent="0.25">
      <c r="A47" s="4" t="s">
        <v>182</v>
      </c>
      <c r="B47" s="177" t="s">
        <v>230</v>
      </c>
      <c r="C47" s="177"/>
      <c r="D47" s="177"/>
      <c r="E47" s="177"/>
      <c r="F47" s="177"/>
      <c r="G47" s="177"/>
      <c r="H47" s="177"/>
      <c r="I47" s="177"/>
      <c r="J47" s="177"/>
      <c r="K47" s="177"/>
      <c r="L47" s="177"/>
      <c r="M47" s="177"/>
      <c r="N47" s="177"/>
      <c r="O47" s="177"/>
    </row>
    <row r="48" spans="1:15" ht="45.75" customHeight="1" x14ac:dyDescent="0.25">
      <c r="A48" s="4" t="s">
        <v>183</v>
      </c>
      <c r="B48" s="177" t="s">
        <v>231</v>
      </c>
      <c r="C48" s="177"/>
      <c r="D48" s="177"/>
      <c r="E48" s="177"/>
      <c r="F48" s="177"/>
      <c r="G48" s="177"/>
      <c r="H48" s="177"/>
      <c r="I48" s="177"/>
      <c r="J48" s="177"/>
      <c r="K48" s="177"/>
      <c r="L48" s="177"/>
      <c r="M48" s="177"/>
      <c r="N48" s="177"/>
      <c r="O48" s="177"/>
    </row>
    <row r="49" spans="1:15" ht="108" customHeight="1" x14ac:dyDescent="0.25">
      <c r="A49" s="4" t="s">
        <v>184</v>
      </c>
      <c r="B49" s="177" t="s">
        <v>232</v>
      </c>
      <c r="C49" s="177"/>
      <c r="D49" s="177"/>
      <c r="E49" s="177"/>
      <c r="F49" s="177"/>
      <c r="G49" s="177"/>
      <c r="H49" s="177"/>
      <c r="I49" s="177"/>
      <c r="J49" s="177"/>
      <c r="K49" s="177"/>
      <c r="L49" s="177"/>
      <c r="M49" s="177"/>
      <c r="N49" s="177"/>
      <c r="O49" s="177"/>
    </row>
    <row r="50" spans="1:15" ht="49.5" customHeight="1" x14ac:dyDescent="0.25">
      <c r="A50" s="4" t="s">
        <v>185</v>
      </c>
      <c r="B50" s="177" t="s">
        <v>233</v>
      </c>
      <c r="C50" s="177"/>
      <c r="D50" s="177"/>
      <c r="E50" s="177"/>
      <c r="F50" s="177"/>
      <c r="G50" s="177"/>
      <c r="H50" s="177"/>
      <c r="I50" s="177"/>
      <c r="J50" s="177"/>
      <c r="K50" s="177"/>
      <c r="L50" s="177"/>
      <c r="M50" s="177"/>
      <c r="N50" s="177"/>
      <c r="O50" s="177"/>
    </row>
    <row r="51" spans="1:15" ht="48" customHeight="1" x14ac:dyDescent="0.25">
      <c r="A51" s="4" t="s">
        <v>186</v>
      </c>
      <c r="B51" s="177" t="s">
        <v>234</v>
      </c>
      <c r="C51" s="177"/>
      <c r="D51" s="177"/>
      <c r="E51" s="177"/>
      <c r="F51" s="177"/>
      <c r="G51" s="177"/>
      <c r="H51" s="177"/>
      <c r="I51" s="177"/>
      <c r="J51" s="177"/>
      <c r="K51" s="177"/>
      <c r="L51" s="177"/>
      <c r="M51" s="177"/>
      <c r="N51" s="177"/>
      <c r="O51" s="177"/>
    </row>
    <row r="52" spans="1:15" ht="69.75" customHeight="1" x14ac:dyDescent="0.25">
      <c r="A52" s="4" t="s">
        <v>187</v>
      </c>
      <c r="B52" s="177" t="s">
        <v>235</v>
      </c>
      <c r="C52" s="177"/>
      <c r="D52" s="177"/>
      <c r="E52" s="177"/>
      <c r="F52" s="177"/>
      <c r="G52" s="177"/>
      <c r="H52" s="177"/>
      <c r="I52" s="177"/>
      <c r="J52" s="177"/>
      <c r="K52" s="177"/>
      <c r="L52" s="177"/>
      <c r="M52" s="177"/>
      <c r="N52" s="177"/>
      <c r="O52" s="177"/>
    </row>
    <row r="53" spans="1:15" ht="57" customHeight="1" x14ac:dyDescent="0.25">
      <c r="A53" s="4" t="s">
        <v>36</v>
      </c>
      <c r="B53" s="177" t="s">
        <v>236</v>
      </c>
      <c r="C53" s="177"/>
      <c r="D53" s="177"/>
      <c r="E53" s="177"/>
      <c r="F53" s="177"/>
      <c r="G53" s="177"/>
      <c r="H53" s="177"/>
      <c r="I53" s="177"/>
      <c r="J53" s="177"/>
      <c r="K53" s="177"/>
      <c r="L53" s="177"/>
      <c r="M53" s="177"/>
      <c r="N53" s="177"/>
      <c r="O53" s="177"/>
    </row>
    <row r="54" spans="1:15" x14ac:dyDescent="0.25">
      <c r="A54" s="6"/>
      <c r="B54" s="176"/>
      <c r="C54" s="176"/>
      <c r="D54" s="176"/>
      <c r="E54" s="176"/>
      <c r="F54" s="176"/>
      <c r="G54" s="176"/>
      <c r="H54" s="176"/>
      <c r="I54" s="176"/>
      <c r="J54" s="176"/>
      <c r="K54" s="176"/>
      <c r="L54" s="176"/>
      <c r="M54" s="176"/>
      <c r="N54" s="176"/>
      <c r="O54" s="176"/>
    </row>
    <row r="55" spans="1:15" x14ac:dyDescent="0.25">
      <c r="A55" s="6"/>
      <c r="B55" s="176"/>
      <c r="C55" s="176"/>
      <c r="D55" s="176"/>
      <c r="E55" s="176"/>
      <c r="F55" s="176"/>
      <c r="G55" s="176"/>
      <c r="H55" s="176"/>
      <c r="I55" s="176"/>
      <c r="J55" s="176"/>
      <c r="K55" s="176"/>
      <c r="L55" s="176"/>
      <c r="M55" s="176"/>
      <c r="N55" s="176"/>
      <c r="O55" s="176"/>
    </row>
    <row r="56" spans="1:15" x14ac:dyDescent="0.25">
      <c r="A56" s="6"/>
      <c r="B56" s="176"/>
      <c r="C56" s="176"/>
      <c r="D56" s="176"/>
      <c r="E56" s="176"/>
      <c r="F56" s="176"/>
      <c r="G56" s="176"/>
      <c r="H56" s="176"/>
      <c r="I56" s="176"/>
      <c r="J56" s="176"/>
      <c r="K56" s="176"/>
      <c r="L56" s="176"/>
      <c r="M56" s="176"/>
      <c r="N56" s="176"/>
      <c r="O56" s="176"/>
    </row>
    <row r="57" spans="1:15" x14ac:dyDescent="0.25">
      <c r="A57" s="6"/>
      <c r="B57" s="176"/>
      <c r="C57" s="176"/>
      <c r="D57" s="176"/>
      <c r="E57" s="176"/>
      <c r="F57" s="176"/>
      <c r="G57" s="176"/>
      <c r="H57" s="176"/>
      <c r="I57" s="176"/>
      <c r="J57" s="176"/>
      <c r="K57" s="176"/>
      <c r="L57" s="176"/>
      <c r="M57" s="176"/>
      <c r="N57" s="176"/>
      <c r="O57" s="176"/>
    </row>
    <row r="58" spans="1:15" x14ac:dyDescent="0.25">
      <c r="A58" s="6"/>
      <c r="B58" s="176"/>
      <c r="C58" s="176"/>
      <c r="D58" s="176"/>
      <c r="E58" s="176"/>
      <c r="F58" s="176"/>
      <c r="G58" s="176"/>
      <c r="H58" s="176"/>
      <c r="I58" s="176"/>
      <c r="J58" s="176"/>
      <c r="K58" s="176"/>
      <c r="L58" s="176"/>
      <c r="M58" s="176"/>
      <c r="N58" s="176"/>
      <c r="O58" s="176"/>
    </row>
    <row r="59" spans="1:15" x14ac:dyDescent="0.25">
      <c r="A59" s="6"/>
      <c r="B59" s="176"/>
      <c r="C59" s="176"/>
      <c r="D59" s="176"/>
      <c r="E59" s="176"/>
      <c r="F59" s="176"/>
      <c r="G59" s="176"/>
      <c r="H59" s="176"/>
      <c r="I59" s="176"/>
      <c r="J59" s="176"/>
      <c r="K59" s="176"/>
      <c r="L59" s="176"/>
      <c r="M59" s="176"/>
      <c r="N59" s="176"/>
      <c r="O59" s="176"/>
    </row>
    <row r="60" spans="1:15" x14ac:dyDescent="0.25">
      <c r="A60" s="6"/>
      <c r="B60" s="176"/>
      <c r="C60" s="176"/>
      <c r="D60" s="176"/>
      <c r="E60" s="176"/>
      <c r="F60" s="176"/>
      <c r="G60" s="176"/>
      <c r="H60" s="176"/>
      <c r="I60" s="176"/>
      <c r="J60" s="176"/>
      <c r="K60" s="176"/>
      <c r="L60" s="176"/>
      <c r="M60" s="176"/>
      <c r="N60" s="176"/>
      <c r="O60" s="176"/>
    </row>
    <row r="61" spans="1:15" x14ac:dyDescent="0.25">
      <c r="A61" s="6"/>
      <c r="B61" s="176"/>
      <c r="C61" s="176"/>
      <c r="D61" s="176"/>
      <c r="E61" s="176"/>
      <c r="F61" s="176"/>
      <c r="G61" s="176"/>
      <c r="H61" s="176"/>
      <c r="I61" s="176"/>
      <c r="J61" s="176"/>
      <c r="K61" s="176"/>
      <c r="L61" s="176"/>
      <c r="M61" s="176"/>
      <c r="N61" s="176"/>
      <c r="O61" s="176"/>
    </row>
    <row r="62" spans="1:15" x14ac:dyDescent="0.25">
      <c r="A62" s="6"/>
      <c r="B62" s="176"/>
      <c r="C62" s="176"/>
      <c r="D62" s="176"/>
      <c r="E62" s="176"/>
      <c r="F62" s="176"/>
      <c r="G62" s="176"/>
      <c r="H62" s="176"/>
      <c r="I62" s="176"/>
      <c r="J62" s="176"/>
      <c r="K62" s="176"/>
      <c r="L62" s="176"/>
      <c r="M62" s="176"/>
      <c r="N62" s="176"/>
      <c r="O62" s="176"/>
    </row>
    <row r="63" spans="1:15" x14ac:dyDescent="0.25">
      <c r="A63" s="6"/>
      <c r="B63" s="176"/>
      <c r="C63" s="176"/>
      <c r="D63" s="176"/>
      <c r="E63" s="176"/>
      <c r="F63" s="176"/>
      <c r="G63" s="176"/>
      <c r="H63" s="176"/>
      <c r="I63" s="176"/>
      <c r="J63" s="176"/>
      <c r="K63" s="176"/>
      <c r="L63" s="176"/>
      <c r="M63" s="176"/>
      <c r="N63" s="176"/>
      <c r="O63" s="176"/>
    </row>
    <row r="64" spans="1:15" x14ac:dyDescent="0.25">
      <c r="A64" s="6"/>
      <c r="B64" s="176"/>
      <c r="C64" s="176"/>
      <c r="D64" s="176"/>
      <c r="E64" s="176"/>
      <c r="F64" s="176"/>
      <c r="G64" s="176"/>
      <c r="H64" s="176"/>
      <c r="I64" s="176"/>
      <c r="J64" s="176"/>
      <c r="K64" s="176"/>
      <c r="L64" s="176"/>
      <c r="M64" s="176"/>
      <c r="N64" s="176"/>
      <c r="O64" s="176"/>
    </row>
    <row r="65" spans="1:15" x14ac:dyDescent="0.25">
      <c r="A65" s="6"/>
      <c r="B65" s="176"/>
      <c r="C65" s="176"/>
      <c r="D65" s="176"/>
      <c r="E65" s="176"/>
      <c r="F65" s="176"/>
      <c r="G65" s="176"/>
      <c r="H65" s="176"/>
      <c r="I65" s="176"/>
      <c r="J65" s="176"/>
      <c r="K65" s="176"/>
      <c r="L65" s="176"/>
      <c r="M65" s="176"/>
      <c r="N65" s="176"/>
      <c r="O65" s="176"/>
    </row>
    <row r="66" spans="1:15" x14ac:dyDescent="0.25">
      <c r="A66" s="6"/>
      <c r="B66" s="176"/>
      <c r="C66" s="176"/>
      <c r="D66" s="176"/>
      <c r="E66" s="176"/>
      <c r="F66" s="176"/>
      <c r="G66" s="176"/>
      <c r="H66" s="176"/>
      <c r="I66" s="176"/>
      <c r="J66" s="176"/>
      <c r="K66" s="176"/>
      <c r="L66" s="176"/>
      <c r="M66" s="176"/>
      <c r="N66" s="176"/>
      <c r="O66" s="176"/>
    </row>
    <row r="67" spans="1:15" x14ac:dyDescent="0.25">
      <c r="A67" s="6"/>
      <c r="B67" s="176"/>
      <c r="C67" s="176"/>
      <c r="D67" s="176"/>
      <c r="E67" s="176"/>
      <c r="F67" s="176"/>
      <c r="G67" s="176"/>
      <c r="H67" s="176"/>
      <c r="I67" s="176"/>
      <c r="J67" s="176"/>
      <c r="K67" s="176"/>
      <c r="L67" s="176"/>
      <c r="M67" s="176"/>
      <c r="N67" s="176"/>
      <c r="O67" s="176"/>
    </row>
    <row r="68" spans="1:15" x14ac:dyDescent="0.25">
      <c r="A68" s="6"/>
      <c r="B68" s="176"/>
      <c r="C68" s="176"/>
      <c r="D68" s="176"/>
      <c r="E68" s="176"/>
      <c r="F68" s="176"/>
      <c r="G68" s="176"/>
      <c r="H68" s="176"/>
      <c r="I68" s="176"/>
      <c r="J68" s="176"/>
      <c r="K68" s="176"/>
      <c r="L68" s="176"/>
      <c r="M68" s="176"/>
      <c r="N68" s="176"/>
      <c r="O68" s="176"/>
    </row>
    <row r="69" spans="1:15" x14ac:dyDescent="0.25">
      <c r="A69" s="6"/>
      <c r="B69" s="176"/>
      <c r="C69" s="176"/>
      <c r="D69" s="176"/>
      <c r="E69" s="176"/>
      <c r="F69" s="176"/>
      <c r="G69" s="176"/>
      <c r="H69" s="176"/>
      <c r="I69" s="176"/>
      <c r="J69" s="176"/>
      <c r="K69" s="176"/>
      <c r="L69" s="176"/>
      <c r="M69" s="176"/>
      <c r="N69" s="176"/>
      <c r="O69" s="176"/>
    </row>
    <row r="70" spans="1:15" x14ac:dyDescent="0.25">
      <c r="A70" s="6"/>
      <c r="B70" s="176"/>
      <c r="C70" s="176"/>
      <c r="D70" s="176"/>
      <c r="E70" s="176"/>
      <c r="F70" s="176"/>
      <c r="G70" s="176"/>
      <c r="H70" s="176"/>
      <c r="I70" s="176"/>
      <c r="J70" s="176"/>
      <c r="K70" s="176"/>
      <c r="L70" s="176"/>
      <c r="M70" s="176"/>
      <c r="N70" s="176"/>
      <c r="O70" s="176"/>
    </row>
    <row r="71" spans="1:15" x14ac:dyDescent="0.25">
      <c r="A71" s="6"/>
      <c r="B71" s="176"/>
      <c r="C71" s="176"/>
      <c r="D71" s="176"/>
      <c r="E71" s="176"/>
      <c r="F71" s="176"/>
      <c r="G71" s="176"/>
      <c r="H71" s="176"/>
      <c r="I71" s="176"/>
      <c r="J71" s="176"/>
      <c r="K71" s="176"/>
      <c r="L71" s="176"/>
      <c r="M71" s="176"/>
      <c r="N71" s="176"/>
      <c r="O71" s="176"/>
    </row>
    <row r="72" spans="1:15" x14ac:dyDescent="0.25">
      <c r="A72" s="6"/>
      <c r="B72" s="176"/>
      <c r="C72" s="176"/>
      <c r="D72" s="176"/>
      <c r="E72" s="176"/>
      <c r="F72" s="176"/>
      <c r="G72" s="176"/>
      <c r="H72" s="176"/>
      <c r="I72" s="176"/>
      <c r="J72" s="176"/>
      <c r="K72" s="176"/>
      <c r="L72" s="176"/>
      <c r="M72" s="176"/>
      <c r="N72" s="176"/>
      <c r="O72" s="176"/>
    </row>
    <row r="73" spans="1:15" x14ac:dyDescent="0.25">
      <c r="A73" s="6"/>
      <c r="B73" s="176"/>
      <c r="C73" s="176"/>
      <c r="D73" s="176"/>
      <c r="E73" s="176"/>
      <c r="F73" s="176"/>
      <c r="G73" s="176"/>
      <c r="H73" s="176"/>
      <c r="I73" s="176"/>
      <c r="J73" s="176"/>
      <c r="K73" s="176"/>
      <c r="L73" s="176"/>
      <c r="M73" s="176"/>
      <c r="N73" s="176"/>
      <c r="O73" s="176"/>
    </row>
    <row r="74" spans="1:15" x14ac:dyDescent="0.25">
      <c r="A74" s="6"/>
      <c r="B74" s="176"/>
      <c r="C74" s="176"/>
      <c r="D74" s="176"/>
      <c r="E74" s="176"/>
      <c r="F74" s="176"/>
      <c r="G74" s="176"/>
      <c r="H74" s="176"/>
      <c r="I74" s="176"/>
      <c r="J74" s="176"/>
      <c r="K74" s="176"/>
      <c r="L74" s="176"/>
      <c r="M74" s="176"/>
      <c r="N74" s="176"/>
      <c r="O74" s="176"/>
    </row>
    <row r="75" spans="1:15" x14ac:dyDescent="0.25">
      <c r="A75" s="6"/>
      <c r="B75" s="176"/>
      <c r="C75" s="176"/>
      <c r="D75" s="176"/>
      <c r="E75" s="176"/>
      <c r="F75" s="176"/>
      <c r="G75" s="176"/>
      <c r="H75" s="176"/>
      <c r="I75" s="176"/>
      <c r="J75" s="176"/>
      <c r="K75" s="176"/>
      <c r="L75" s="176"/>
      <c r="M75" s="176"/>
      <c r="N75" s="176"/>
      <c r="O75" s="176"/>
    </row>
    <row r="76" spans="1:15" x14ac:dyDescent="0.25">
      <c r="A76" s="6"/>
      <c r="B76" s="176"/>
      <c r="C76" s="176"/>
      <c r="D76" s="176"/>
      <c r="E76" s="176"/>
      <c r="F76" s="176"/>
      <c r="G76" s="176"/>
      <c r="H76" s="176"/>
      <c r="I76" s="176"/>
      <c r="J76" s="176"/>
      <c r="K76" s="176"/>
      <c r="L76" s="176"/>
      <c r="M76" s="176"/>
      <c r="N76" s="176"/>
      <c r="O76" s="176"/>
    </row>
    <row r="77" spans="1:15" x14ac:dyDescent="0.25">
      <c r="A77" s="6"/>
      <c r="B77" s="176"/>
      <c r="C77" s="176"/>
      <c r="D77" s="176"/>
      <c r="E77" s="176"/>
      <c r="F77" s="176"/>
      <c r="G77" s="176"/>
      <c r="H77" s="176"/>
      <c r="I77" s="176"/>
      <c r="J77" s="176"/>
      <c r="K77" s="176"/>
      <c r="L77" s="176"/>
      <c r="M77" s="176"/>
      <c r="N77" s="176"/>
      <c r="O77" s="176"/>
    </row>
    <row r="78" spans="1:15" x14ac:dyDescent="0.25">
      <c r="A78" s="6"/>
      <c r="B78" s="176"/>
      <c r="C78" s="176"/>
      <c r="D78" s="176"/>
      <c r="E78" s="176"/>
      <c r="F78" s="176"/>
      <c r="G78" s="176"/>
      <c r="H78" s="176"/>
      <c r="I78" s="176"/>
      <c r="J78" s="176"/>
      <c r="K78" s="176"/>
      <c r="L78" s="176"/>
      <c r="M78" s="176"/>
      <c r="N78" s="176"/>
      <c r="O78" s="176"/>
    </row>
    <row r="79" spans="1:15" x14ac:dyDescent="0.25">
      <c r="A79" s="6"/>
      <c r="B79" s="176"/>
      <c r="C79" s="176"/>
      <c r="D79" s="176"/>
      <c r="E79" s="176"/>
      <c r="F79" s="176"/>
      <c r="G79" s="176"/>
      <c r="H79" s="176"/>
      <c r="I79" s="176"/>
      <c r="J79" s="176"/>
      <c r="K79" s="176"/>
      <c r="L79" s="176"/>
      <c r="M79" s="176"/>
      <c r="N79" s="176"/>
      <c r="O79" s="176"/>
    </row>
    <row r="80" spans="1:15" x14ac:dyDescent="0.25">
      <c r="A80" s="6"/>
      <c r="B80" s="176"/>
      <c r="C80" s="176"/>
      <c r="D80" s="176"/>
      <c r="E80" s="176"/>
      <c r="F80" s="176"/>
      <c r="G80" s="176"/>
      <c r="H80" s="176"/>
      <c r="I80" s="176"/>
      <c r="J80" s="176"/>
      <c r="K80" s="176"/>
      <c r="L80" s="176"/>
      <c r="M80" s="176"/>
      <c r="N80" s="176"/>
      <c r="O80" s="176"/>
    </row>
    <row r="81" spans="1:15" x14ac:dyDescent="0.25">
      <c r="A81" s="6"/>
      <c r="B81" s="176"/>
      <c r="C81" s="176"/>
      <c r="D81" s="176"/>
      <c r="E81" s="176"/>
      <c r="F81" s="176"/>
      <c r="G81" s="176"/>
      <c r="H81" s="176"/>
      <c r="I81" s="176"/>
      <c r="J81" s="176"/>
      <c r="K81" s="176"/>
      <c r="L81" s="176"/>
      <c r="M81" s="176"/>
      <c r="N81" s="176"/>
      <c r="O81" s="176"/>
    </row>
    <row r="82" spans="1:15" x14ac:dyDescent="0.25">
      <c r="A82" s="6"/>
      <c r="B82" s="176"/>
      <c r="C82" s="176"/>
      <c r="D82" s="176"/>
      <c r="E82" s="176"/>
      <c r="F82" s="176"/>
      <c r="G82" s="176"/>
      <c r="H82" s="176"/>
      <c r="I82" s="176"/>
      <c r="J82" s="176"/>
      <c r="K82" s="176"/>
      <c r="L82" s="176"/>
      <c r="M82" s="176"/>
      <c r="N82" s="176"/>
      <c r="O82" s="176"/>
    </row>
    <row r="83" spans="1:15" x14ac:dyDescent="0.25">
      <c r="A83" s="6"/>
      <c r="B83" s="176"/>
      <c r="C83" s="176"/>
      <c r="D83" s="176"/>
      <c r="E83" s="176"/>
      <c r="F83" s="176"/>
      <c r="G83" s="176"/>
      <c r="H83" s="176"/>
      <c r="I83" s="176"/>
      <c r="J83" s="176"/>
      <c r="K83" s="176"/>
      <c r="L83" s="176"/>
      <c r="M83" s="176"/>
      <c r="N83" s="176"/>
      <c r="O83" s="176"/>
    </row>
    <row r="84" spans="1:15" x14ac:dyDescent="0.25">
      <c r="A84" s="6"/>
      <c r="B84" s="176"/>
      <c r="C84" s="176"/>
      <c r="D84" s="176"/>
      <c r="E84" s="176"/>
      <c r="F84" s="176"/>
      <c r="G84" s="176"/>
      <c r="H84" s="176"/>
      <c r="I84" s="176"/>
      <c r="J84" s="176"/>
      <c r="K84" s="176"/>
      <c r="L84" s="176"/>
      <c r="M84" s="176"/>
      <c r="N84" s="176"/>
      <c r="O84" s="176"/>
    </row>
    <row r="85" spans="1:15" x14ac:dyDescent="0.25">
      <c r="A85" s="6"/>
      <c r="B85" s="176"/>
      <c r="C85" s="176"/>
      <c r="D85" s="176"/>
      <c r="E85" s="176"/>
      <c r="F85" s="176"/>
      <c r="G85" s="176"/>
      <c r="H85" s="176"/>
      <c r="I85" s="176"/>
      <c r="J85" s="176"/>
      <c r="K85" s="176"/>
      <c r="L85" s="176"/>
      <c r="M85" s="176"/>
      <c r="N85" s="176"/>
      <c r="O85" s="176"/>
    </row>
    <row r="86" spans="1:15" x14ac:dyDescent="0.25">
      <c r="A86" s="6"/>
      <c r="B86" s="176"/>
      <c r="C86" s="176"/>
      <c r="D86" s="176"/>
      <c r="E86" s="176"/>
      <c r="F86" s="176"/>
      <c r="G86" s="176"/>
      <c r="H86" s="176"/>
      <c r="I86" s="176"/>
      <c r="J86" s="176"/>
      <c r="K86" s="176"/>
      <c r="L86" s="176"/>
      <c r="M86" s="176"/>
      <c r="N86" s="176"/>
      <c r="O86" s="176"/>
    </row>
    <row r="87" spans="1:15" x14ac:dyDescent="0.25">
      <c r="A87" s="6"/>
      <c r="B87" s="176"/>
      <c r="C87" s="176"/>
      <c r="D87" s="176"/>
      <c r="E87" s="176"/>
      <c r="F87" s="176"/>
      <c r="G87" s="176"/>
      <c r="H87" s="176"/>
      <c r="I87" s="176"/>
      <c r="J87" s="176"/>
      <c r="K87" s="176"/>
      <c r="L87" s="176"/>
      <c r="M87" s="176"/>
      <c r="N87" s="176"/>
      <c r="O87" s="176"/>
    </row>
    <row r="88" spans="1:15" x14ac:dyDescent="0.25">
      <c r="A88" s="6"/>
      <c r="B88" s="176"/>
      <c r="C88" s="176"/>
      <c r="D88" s="176"/>
      <c r="E88" s="176"/>
      <c r="F88" s="176"/>
      <c r="G88" s="176"/>
      <c r="H88" s="176"/>
      <c r="I88" s="176"/>
      <c r="J88" s="176"/>
      <c r="K88" s="176"/>
      <c r="L88" s="176"/>
      <c r="M88" s="176"/>
      <c r="N88" s="176"/>
      <c r="O88" s="176"/>
    </row>
    <row r="89" spans="1:15" x14ac:dyDescent="0.25">
      <c r="A89" s="6"/>
      <c r="B89" s="176"/>
      <c r="C89" s="176"/>
      <c r="D89" s="176"/>
      <c r="E89" s="176"/>
      <c r="F89" s="176"/>
      <c r="G89" s="176"/>
      <c r="H89" s="176"/>
      <c r="I89" s="176"/>
      <c r="J89" s="176"/>
      <c r="K89" s="176"/>
      <c r="L89" s="176"/>
      <c r="M89" s="176"/>
      <c r="N89" s="176"/>
      <c r="O89" s="176"/>
    </row>
    <row r="90" spans="1:15" x14ac:dyDescent="0.25">
      <c r="A90" s="6"/>
      <c r="B90" s="176"/>
      <c r="C90" s="176"/>
      <c r="D90" s="176"/>
      <c r="E90" s="176"/>
      <c r="F90" s="176"/>
      <c r="G90" s="176"/>
      <c r="H90" s="176"/>
      <c r="I90" s="176"/>
      <c r="J90" s="176"/>
      <c r="K90" s="176"/>
      <c r="L90" s="176"/>
      <c r="M90" s="176"/>
      <c r="N90" s="176"/>
      <c r="O90" s="176"/>
    </row>
    <row r="91" spans="1:15" x14ac:dyDescent="0.25">
      <c r="A91" s="6"/>
      <c r="B91" s="176"/>
      <c r="C91" s="176"/>
      <c r="D91" s="176"/>
      <c r="E91" s="176"/>
      <c r="F91" s="176"/>
      <c r="G91" s="176"/>
      <c r="H91" s="176"/>
      <c r="I91" s="176"/>
      <c r="J91" s="176"/>
      <c r="K91" s="176"/>
      <c r="L91" s="176"/>
      <c r="M91" s="176"/>
      <c r="N91" s="176"/>
      <c r="O91" s="176"/>
    </row>
    <row r="92" spans="1:15" x14ac:dyDescent="0.25">
      <c r="A92" s="6"/>
      <c r="B92" s="176"/>
      <c r="C92" s="176"/>
      <c r="D92" s="176"/>
      <c r="E92" s="176"/>
      <c r="F92" s="176"/>
      <c r="G92" s="176"/>
      <c r="H92" s="176"/>
      <c r="I92" s="176"/>
      <c r="J92" s="176"/>
      <c r="K92" s="176"/>
      <c r="L92" s="176"/>
      <c r="M92" s="176"/>
      <c r="N92" s="176"/>
      <c r="O92" s="176"/>
    </row>
    <row r="93" spans="1:15" x14ac:dyDescent="0.25">
      <c r="A93" s="6"/>
      <c r="B93" s="176"/>
      <c r="C93" s="176"/>
      <c r="D93" s="176"/>
      <c r="E93" s="176"/>
      <c r="F93" s="176"/>
      <c r="G93" s="176"/>
      <c r="H93" s="176"/>
      <c r="I93" s="176"/>
      <c r="J93" s="176"/>
      <c r="K93" s="176"/>
      <c r="L93" s="176"/>
      <c r="M93" s="176"/>
      <c r="N93" s="176"/>
      <c r="O93" s="176"/>
    </row>
    <row r="94" spans="1:15" x14ac:dyDescent="0.25">
      <c r="A94" s="6"/>
      <c r="B94" s="176"/>
      <c r="C94" s="176"/>
      <c r="D94" s="176"/>
      <c r="E94" s="176"/>
      <c r="F94" s="176"/>
      <c r="G94" s="176"/>
      <c r="H94" s="176"/>
      <c r="I94" s="176"/>
      <c r="J94" s="176"/>
      <c r="K94" s="176"/>
      <c r="L94" s="176"/>
      <c r="M94" s="176"/>
      <c r="N94" s="176"/>
      <c r="O94" s="176"/>
    </row>
    <row r="95" spans="1:15" x14ac:dyDescent="0.25">
      <c r="A95" s="6"/>
      <c r="B95" s="176"/>
      <c r="C95" s="176"/>
      <c r="D95" s="176"/>
      <c r="E95" s="176"/>
      <c r="F95" s="176"/>
      <c r="G95" s="176"/>
      <c r="H95" s="176"/>
      <c r="I95" s="176"/>
      <c r="J95" s="176"/>
      <c r="K95" s="176"/>
      <c r="L95" s="176"/>
      <c r="M95" s="176"/>
      <c r="N95" s="176"/>
      <c r="O95" s="176"/>
    </row>
    <row r="96" spans="1:15" x14ac:dyDescent="0.25">
      <c r="A96" s="6"/>
      <c r="B96" s="176"/>
      <c r="C96" s="176"/>
      <c r="D96" s="176"/>
      <c r="E96" s="176"/>
      <c r="F96" s="176"/>
      <c r="G96" s="176"/>
      <c r="H96" s="176"/>
      <c r="I96" s="176"/>
      <c r="J96" s="176"/>
      <c r="K96" s="176"/>
      <c r="L96" s="176"/>
      <c r="M96" s="176"/>
      <c r="N96" s="176"/>
      <c r="O96" s="176"/>
    </row>
    <row r="97" spans="1:15" x14ac:dyDescent="0.25">
      <c r="A97" s="6"/>
      <c r="B97" s="176"/>
      <c r="C97" s="176"/>
      <c r="D97" s="176"/>
      <c r="E97" s="176"/>
      <c r="F97" s="176"/>
      <c r="G97" s="176"/>
      <c r="H97" s="176"/>
      <c r="I97" s="176"/>
      <c r="J97" s="176"/>
      <c r="K97" s="176"/>
      <c r="L97" s="176"/>
      <c r="M97" s="176"/>
      <c r="N97" s="176"/>
      <c r="O97" s="176"/>
    </row>
    <row r="98" spans="1:15" x14ac:dyDescent="0.25">
      <c r="A98" s="6"/>
      <c r="B98" s="176"/>
      <c r="C98" s="176"/>
      <c r="D98" s="176"/>
      <c r="E98" s="176"/>
      <c r="F98" s="176"/>
      <c r="G98" s="176"/>
      <c r="H98" s="176"/>
      <c r="I98" s="176"/>
      <c r="J98" s="176"/>
      <c r="K98" s="176"/>
      <c r="L98" s="176"/>
      <c r="M98" s="176"/>
      <c r="N98" s="176"/>
      <c r="O98" s="176"/>
    </row>
    <row r="99" spans="1:15" x14ac:dyDescent="0.25">
      <c r="A99" s="6"/>
      <c r="B99" s="176"/>
      <c r="C99" s="176"/>
      <c r="D99" s="176"/>
      <c r="E99" s="176"/>
      <c r="F99" s="176"/>
      <c r="G99" s="176"/>
      <c r="H99" s="176"/>
      <c r="I99" s="176"/>
      <c r="J99" s="176"/>
      <c r="K99" s="176"/>
      <c r="L99" s="176"/>
      <c r="M99" s="176"/>
      <c r="N99" s="176"/>
      <c r="O99" s="176"/>
    </row>
    <row r="100" spans="1:15" x14ac:dyDescent="0.25">
      <c r="A100" s="6"/>
      <c r="B100" s="176"/>
      <c r="C100" s="176"/>
      <c r="D100" s="176"/>
      <c r="E100" s="176"/>
      <c r="F100" s="176"/>
      <c r="G100" s="176"/>
      <c r="H100" s="176"/>
      <c r="I100" s="176"/>
      <c r="J100" s="176"/>
      <c r="K100" s="176"/>
      <c r="L100" s="176"/>
      <c r="M100" s="176"/>
      <c r="N100" s="176"/>
      <c r="O100" s="176"/>
    </row>
    <row r="101" spans="1:15" x14ac:dyDescent="0.25">
      <c r="A101" s="6"/>
      <c r="B101" s="176"/>
      <c r="C101" s="176"/>
      <c r="D101" s="176"/>
      <c r="E101" s="176"/>
      <c r="F101" s="176"/>
      <c r="G101" s="176"/>
      <c r="H101" s="176"/>
      <c r="I101" s="176"/>
      <c r="J101" s="176"/>
      <c r="K101" s="176"/>
      <c r="L101" s="176"/>
      <c r="M101" s="176"/>
      <c r="N101" s="176"/>
      <c r="O101" s="176"/>
    </row>
    <row r="102" spans="1:15" x14ac:dyDescent="0.25">
      <c r="A102" s="6"/>
      <c r="B102" s="176"/>
      <c r="C102" s="176"/>
      <c r="D102" s="176"/>
      <c r="E102" s="176"/>
      <c r="F102" s="176"/>
      <c r="G102" s="176"/>
      <c r="H102" s="176"/>
      <c r="I102" s="176"/>
      <c r="J102" s="176"/>
      <c r="K102" s="176"/>
      <c r="L102" s="176"/>
      <c r="M102" s="176"/>
      <c r="N102" s="176"/>
      <c r="O102" s="176"/>
    </row>
    <row r="103" spans="1:15" x14ac:dyDescent="0.25">
      <c r="A103" s="6"/>
      <c r="B103" s="176"/>
      <c r="C103" s="176"/>
      <c r="D103" s="176"/>
      <c r="E103" s="176"/>
      <c r="F103" s="176"/>
      <c r="G103" s="176"/>
      <c r="H103" s="176"/>
      <c r="I103" s="176"/>
      <c r="J103" s="176"/>
      <c r="K103" s="176"/>
      <c r="L103" s="176"/>
      <c r="M103" s="176"/>
      <c r="N103" s="176"/>
      <c r="O103" s="176"/>
    </row>
    <row r="104" spans="1:15" x14ac:dyDescent="0.25">
      <c r="A104" s="6"/>
      <c r="B104" s="176"/>
      <c r="C104" s="176"/>
      <c r="D104" s="176"/>
      <c r="E104" s="176"/>
      <c r="F104" s="176"/>
      <c r="G104" s="176"/>
      <c r="H104" s="176"/>
      <c r="I104" s="176"/>
      <c r="J104" s="176"/>
      <c r="K104" s="176"/>
      <c r="L104" s="176"/>
      <c r="M104" s="176"/>
      <c r="N104" s="176"/>
      <c r="O104" s="176"/>
    </row>
    <row r="105" spans="1:15" x14ac:dyDescent="0.25">
      <c r="A105" s="6"/>
      <c r="B105" s="176"/>
      <c r="C105" s="176"/>
      <c r="D105" s="176"/>
      <c r="E105" s="176"/>
      <c r="F105" s="176"/>
      <c r="G105" s="176"/>
      <c r="H105" s="176"/>
      <c r="I105" s="176"/>
      <c r="J105" s="176"/>
      <c r="K105" s="176"/>
      <c r="L105" s="176"/>
      <c r="M105" s="176"/>
      <c r="N105" s="176"/>
      <c r="O105" s="176"/>
    </row>
    <row r="106" spans="1:15" x14ac:dyDescent="0.25">
      <c r="A106" s="6"/>
      <c r="B106" s="176"/>
      <c r="C106" s="176"/>
      <c r="D106" s="176"/>
      <c r="E106" s="176"/>
      <c r="F106" s="176"/>
      <c r="G106" s="176"/>
      <c r="H106" s="176"/>
      <c r="I106" s="176"/>
      <c r="J106" s="176"/>
      <c r="K106" s="176"/>
      <c r="L106" s="176"/>
      <c r="M106" s="176"/>
      <c r="N106" s="176"/>
      <c r="O106" s="176"/>
    </row>
    <row r="107" spans="1:15" x14ac:dyDescent="0.25">
      <c r="A107" s="6"/>
      <c r="B107" s="176"/>
      <c r="C107" s="176"/>
      <c r="D107" s="176"/>
      <c r="E107" s="176"/>
      <c r="F107" s="176"/>
      <c r="G107" s="176"/>
      <c r="H107" s="176"/>
      <c r="I107" s="176"/>
      <c r="J107" s="176"/>
      <c r="K107" s="176"/>
      <c r="L107" s="176"/>
      <c r="M107" s="176"/>
      <c r="N107" s="176"/>
      <c r="O107" s="176"/>
    </row>
    <row r="108" spans="1:15" x14ac:dyDescent="0.25">
      <c r="A108" s="6"/>
      <c r="B108" s="176"/>
      <c r="C108" s="176"/>
      <c r="D108" s="176"/>
      <c r="E108" s="176"/>
      <c r="F108" s="176"/>
      <c r="G108" s="176"/>
      <c r="H108" s="176"/>
      <c r="I108" s="176"/>
      <c r="J108" s="176"/>
      <c r="K108" s="176"/>
      <c r="L108" s="176"/>
      <c r="M108" s="176"/>
      <c r="N108" s="176"/>
      <c r="O108" s="176"/>
    </row>
    <row r="109" spans="1:15" x14ac:dyDescent="0.25">
      <c r="A109" s="6"/>
      <c r="B109" s="176"/>
      <c r="C109" s="176"/>
      <c r="D109" s="176"/>
      <c r="E109" s="176"/>
      <c r="F109" s="176"/>
      <c r="G109" s="176"/>
      <c r="H109" s="176"/>
      <c r="I109" s="176"/>
      <c r="J109" s="176"/>
      <c r="K109" s="176"/>
      <c r="L109" s="176"/>
      <c r="M109" s="176"/>
      <c r="N109" s="176"/>
      <c r="O109" s="176"/>
    </row>
    <row r="110" spans="1:15" x14ac:dyDescent="0.25">
      <c r="A110" s="6"/>
      <c r="B110" s="176"/>
      <c r="C110" s="176"/>
      <c r="D110" s="176"/>
      <c r="E110" s="176"/>
      <c r="F110" s="176"/>
      <c r="G110" s="176"/>
      <c r="H110" s="176"/>
      <c r="I110" s="176"/>
      <c r="J110" s="176"/>
      <c r="K110" s="176"/>
      <c r="L110" s="176"/>
      <c r="M110" s="176"/>
      <c r="N110" s="176"/>
      <c r="O110" s="176"/>
    </row>
    <row r="111" spans="1:15" x14ac:dyDescent="0.25">
      <c r="A111" s="6"/>
      <c r="B111" s="176"/>
      <c r="C111" s="176"/>
      <c r="D111" s="176"/>
      <c r="E111" s="176"/>
      <c r="F111" s="176"/>
      <c r="G111" s="176"/>
      <c r="H111" s="176"/>
      <c r="I111" s="176"/>
      <c r="J111" s="176"/>
      <c r="K111" s="176"/>
      <c r="L111" s="176"/>
      <c r="M111" s="176"/>
      <c r="N111" s="176"/>
      <c r="O111" s="176"/>
    </row>
    <row r="112" spans="1:15" x14ac:dyDescent="0.25">
      <c r="A112" s="6"/>
      <c r="B112" s="176"/>
      <c r="C112" s="176"/>
      <c r="D112" s="176"/>
      <c r="E112" s="176"/>
      <c r="F112" s="176"/>
      <c r="G112" s="176"/>
      <c r="H112" s="176"/>
      <c r="I112" s="176"/>
      <c r="J112" s="176"/>
      <c r="K112" s="176"/>
      <c r="L112" s="176"/>
      <c r="M112" s="176"/>
      <c r="N112" s="176"/>
      <c r="O112" s="176"/>
    </row>
    <row r="113" spans="1:15" x14ac:dyDescent="0.25">
      <c r="A113" s="6"/>
      <c r="B113" s="176"/>
      <c r="C113" s="176"/>
      <c r="D113" s="176"/>
      <c r="E113" s="176"/>
      <c r="F113" s="176"/>
      <c r="G113" s="176"/>
      <c r="H113" s="176"/>
      <c r="I113" s="176"/>
      <c r="J113" s="176"/>
      <c r="K113" s="176"/>
      <c r="L113" s="176"/>
      <c r="M113" s="176"/>
      <c r="N113" s="176"/>
      <c r="O113" s="176"/>
    </row>
    <row r="114" spans="1:15" x14ac:dyDescent="0.25">
      <c r="A114" s="6"/>
      <c r="B114" s="176"/>
      <c r="C114" s="176"/>
      <c r="D114" s="176"/>
      <c r="E114" s="176"/>
      <c r="F114" s="176"/>
      <c r="G114" s="176"/>
      <c r="H114" s="176"/>
      <c r="I114" s="176"/>
      <c r="J114" s="176"/>
      <c r="K114" s="176"/>
      <c r="L114" s="176"/>
      <c r="M114" s="176"/>
      <c r="N114" s="176"/>
      <c r="O114" s="176"/>
    </row>
    <row r="115" spans="1:15" x14ac:dyDescent="0.25">
      <c r="A115" s="6"/>
      <c r="B115" s="176"/>
      <c r="C115" s="176"/>
      <c r="D115" s="176"/>
      <c r="E115" s="176"/>
      <c r="F115" s="176"/>
      <c r="G115" s="176"/>
      <c r="H115" s="176"/>
      <c r="I115" s="176"/>
      <c r="J115" s="176"/>
      <c r="K115" s="176"/>
      <c r="L115" s="176"/>
      <c r="M115" s="176"/>
      <c r="N115" s="176"/>
      <c r="O115" s="176"/>
    </row>
    <row r="116" spans="1:15" x14ac:dyDescent="0.25">
      <c r="A116" s="6"/>
      <c r="B116" s="176"/>
      <c r="C116" s="176"/>
      <c r="D116" s="176"/>
      <c r="E116" s="176"/>
      <c r="F116" s="176"/>
      <c r="G116" s="176"/>
      <c r="H116" s="176"/>
      <c r="I116" s="176"/>
      <c r="J116" s="176"/>
      <c r="K116" s="176"/>
      <c r="L116" s="176"/>
      <c r="M116" s="176"/>
      <c r="N116" s="176"/>
      <c r="O116" s="176"/>
    </row>
    <row r="117" spans="1:15" x14ac:dyDescent="0.25">
      <c r="A117" s="6"/>
      <c r="B117" s="176"/>
      <c r="C117" s="176"/>
      <c r="D117" s="176"/>
      <c r="E117" s="176"/>
      <c r="F117" s="176"/>
      <c r="G117" s="176"/>
      <c r="H117" s="176"/>
      <c r="I117" s="176"/>
      <c r="J117" s="176"/>
      <c r="K117" s="176"/>
      <c r="L117" s="176"/>
      <c r="M117" s="176"/>
      <c r="N117" s="176"/>
      <c r="O117" s="176"/>
    </row>
  </sheetData>
  <mergeCells count="117">
    <mergeCell ref="B5:O5"/>
    <mergeCell ref="B6:O6"/>
    <mergeCell ref="B7:O7"/>
    <mergeCell ref="A1:O1"/>
    <mergeCell ref="B2:O2"/>
    <mergeCell ref="B3:O3"/>
    <mergeCell ref="B4:O4"/>
    <mergeCell ref="B14:O14"/>
    <mergeCell ref="B15:O15"/>
    <mergeCell ref="B16:O16"/>
    <mergeCell ref="B11:O11"/>
    <mergeCell ref="B12:O12"/>
    <mergeCell ref="B13:O13"/>
    <mergeCell ref="B8:O8"/>
    <mergeCell ref="B9:O9"/>
    <mergeCell ref="B10:O10"/>
    <mergeCell ref="B23:O23"/>
    <mergeCell ref="B24:O24"/>
    <mergeCell ref="A25:A26"/>
    <mergeCell ref="B25:O26"/>
    <mergeCell ref="B20:O20"/>
    <mergeCell ref="B21:O21"/>
    <mergeCell ref="B22:O22"/>
    <mergeCell ref="B17:O17"/>
    <mergeCell ref="B18:O18"/>
    <mergeCell ref="B19:O19"/>
    <mergeCell ref="B33:O33"/>
    <mergeCell ref="B34:O34"/>
    <mergeCell ref="B35:O35"/>
    <mergeCell ref="B30:O30"/>
    <mergeCell ref="B31:O31"/>
    <mergeCell ref="B32:O32"/>
    <mergeCell ref="B27:O27"/>
    <mergeCell ref="B28:O28"/>
    <mergeCell ref="B29:O29"/>
    <mergeCell ref="B42:O42"/>
    <mergeCell ref="B43:O43"/>
    <mergeCell ref="B44:O44"/>
    <mergeCell ref="B39:O39"/>
    <mergeCell ref="B40:O40"/>
    <mergeCell ref="B41:O41"/>
    <mergeCell ref="B36:O36"/>
    <mergeCell ref="B37:O37"/>
    <mergeCell ref="B38:O38"/>
    <mergeCell ref="B51:O51"/>
    <mergeCell ref="B52:O52"/>
    <mergeCell ref="B53:O53"/>
    <mergeCell ref="B48:O48"/>
    <mergeCell ref="B49:O49"/>
    <mergeCell ref="B50:O50"/>
    <mergeCell ref="B45:O45"/>
    <mergeCell ref="B46:O46"/>
    <mergeCell ref="B47:O47"/>
    <mergeCell ref="B60:O60"/>
    <mergeCell ref="B61:O61"/>
    <mergeCell ref="B62:O62"/>
    <mergeCell ref="B57:O57"/>
    <mergeCell ref="B58:O58"/>
    <mergeCell ref="B59:O59"/>
    <mergeCell ref="B54:O54"/>
    <mergeCell ref="B55:O55"/>
    <mergeCell ref="B56:O56"/>
    <mergeCell ref="B69:O69"/>
    <mergeCell ref="B70:O70"/>
    <mergeCell ref="B71:O71"/>
    <mergeCell ref="B66:O66"/>
    <mergeCell ref="B67:O67"/>
    <mergeCell ref="B68:O68"/>
    <mergeCell ref="B63:O63"/>
    <mergeCell ref="B64:O64"/>
    <mergeCell ref="B65:O65"/>
    <mergeCell ref="B78:O78"/>
    <mergeCell ref="B79:O79"/>
    <mergeCell ref="B80:O80"/>
    <mergeCell ref="B75:O75"/>
    <mergeCell ref="B76:O76"/>
    <mergeCell ref="B77:O77"/>
    <mergeCell ref="B72:O72"/>
    <mergeCell ref="B73:O73"/>
    <mergeCell ref="B74:O74"/>
    <mergeCell ref="B87:O87"/>
    <mergeCell ref="B88:O88"/>
    <mergeCell ref="B89:O89"/>
    <mergeCell ref="B84:O84"/>
    <mergeCell ref="B85:O85"/>
    <mergeCell ref="B86:O86"/>
    <mergeCell ref="B81:O81"/>
    <mergeCell ref="B82:O82"/>
    <mergeCell ref="B83:O83"/>
    <mergeCell ref="B96:O96"/>
    <mergeCell ref="B97:O97"/>
    <mergeCell ref="B98:O98"/>
    <mergeCell ref="B93:O93"/>
    <mergeCell ref="B94:O94"/>
    <mergeCell ref="B95:O95"/>
    <mergeCell ref="B90:O90"/>
    <mergeCell ref="B91:O91"/>
    <mergeCell ref="B92:O92"/>
    <mergeCell ref="B105:O105"/>
    <mergeCell ref="B106:O106"/>
    <mergeCell ref="B107:O107"/>
    <mergeCell ref="B102:O102"/>
    <mergeCell ref="B103:O103"/>
    <mergeCell ref="B104:O104"/>
    <mergeCell ref="B99:O99"/>
    <mergeCell ref="B100:O100"/>
    <mergeCell ref="B101:O101"/>
    <mergeCell ref="B117:O117"/>
    <mergeCell ref="B114:O114"/>
    <mergeCell ref="B115:O115"/>
    <mergeCell ref="B116:O116"/>
    <mergeCell ref="B111:O111"/>
    <mergeCell ref="B112:O112"/>
    <mergeCell ref="B113:O113"/>
    <mergeCell ref="B108:O108"/>
    <mergeCell ref="B109:O109"/>
    <mergeCell ref="B110:O110"/>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A1:F71"/>
  <sheetViews>
    <sheetView workbookViewId="0">
      <selection activeCell="C56" sqref="C56"/>
    </sheetView>
  </sheetViews>
  <sheetFormatPr baseColWidth="10" defaultRowHeight="15" x14ac:dyDescent="0.2"/>
  <cols>
    <col min="1" max="1" width="25.42578125" style="66" bestFit="1" customWidth="1"/>
    <col min="2" max="2" width="11.42578125" style="66"/>
    <col min="3" max="3" width="35" style="66" bestFit="1" customWidth="1"/>
    <col min="4" max="4" width="44.28515625" style="66" customWidth="1"/>
    <col min="5" max="5" width="11.42578125" style="66"/>
    <col min="6" max="6" width="28.42578125" style="66" customWidth="1"/>
    <col min="7" max="16384" width="11.42578125" style="66"/>
  </cols>
  <sheetData>
    <row r="1" spans="1:6" ht="15.75" x14ac:dyDescent="0.25">
      <c r="A1" s="65" t="s">
        <v>0</v>
      </c>
      <c r="C1" s="67" t="s">
        <v>15</v>
      </c>
      <c r="D1" s="68" t="s">
        <v>1434</v>
      </c>
      <c r="F1" s="96" t="s">
        <v>1441</v>
      </c>
    </row>
    <row r="2" spans="1:6" x14ac:dyDescent="0.2">
      <c r="A2" s="69" t="s">
        <v>1</v>
      </c>
      <c r="C2" s="70" t="s">
        <v>18</v>
      </c>
      <c r="D2" s="71" t="s">
        <v>1404</v>
      </c>
      <c r="F2" s="66" t="s">
        <v>1442</v>
      </c>
    </row>
    <row r="3" spans="1:6" x14ac:dyDescent="0.2">
      <c r="A3" s="69" t="s">
        <v>2</v>
      </c>
      <c r="C3" s="70" t="s">
        <v>19</v>
      </c>
      <c r="D3" s="71" t="s">
        <v>1435</v>
      </c>
      <c r="F3" s="66" t="s">
        <v>1387</v>
      </c>
    </row>
    <row r="4" spans="1:6" x14ac:dyDescent="0.2">
      <c r="A4" s="69" t="s">
        <v>3</v>
      </c>
      <c r="C4" s="72" t="s">
        <v>20</v>
      </c>
      <c r="D4" s="71" t="s">
        <v>1405</v>
      </c>
      <c r="F4" s="66" t="s">
        <v>1388</v>
      </c>
    </row>
    <row r="5" spans="1:6" x14ac:dyDescent="0.2">
      <c r="A5" s="69" t="s">
        <v>4</v>
      </c>
      <c r="D5" s="71"/>
      <c r="F5" s="66" t="s">
        <v>1389</v>
      </c>
    </row>
    <row r="6" spans="1:6" ht="15.75" x14ac:dyDescent="0.25">
      <c r="A6" s="73" t="s">
        <v>5</v>
      </c>
      <c r="C6" s="74" t="s">
        <v>21</v>
      </c>
      <c r="D6" s="75" t="s">
        <v>22</v>
      </c>
      <c r="F6" s="66" t="s">
        <v>1436</v>
      </c>
    </row>
    <row r="7" spans="1:6" ht="90" x14ac:dyDescent="0.2">
      <c r="C7" s="76" t="s">
        <v>23</v>
      </c>
      <c r="D7" s="77" t="s">
        <v>25</v>
      </c>
    </row>
    <row r="8" spans="1:6" ht="75.75" x14ac:dyDescent="0.25">
      <c r="A8" s="65" t="s">
        <v>11</v>
      </c>
      <c r="C8" s="78" t="s">
        <v>24</v>
      </c>
      <c r="D8" s="77" t="s">
        <v>26</v>
      </c>
    </row>
    <row r="9" spans="1:6" ht="60" x14ac:dyDescent="0.2">
      <c r="A9" s="79" t="s">
        <v>6</v>
      </c>
    </row>
    <row r="10" spans="1:6" ht="60" x14ac:dyDescent="0.2">
      <c r="A10" s="79" t="s">
        <v>7</v>
      </c>
      <c r="C10" s="80" t="s">
        <v>27</v>
      </c>
      <c r="D10" s="71" t="s">
        <v>64</v>
      </c>
    </row>
    <row r="11" spans="1:6" ht="45" x14ac:dyDescent="0.2">
      <c r="A11" s="79" t="s">
        <v>8</v>
      </c>
      <c r="C11" s="81" t="s">
        <v>28</v>
      </c>
      <c r="D11" s="71" t="s">
        <v>65</v>
      </c>
    </row>
    <row r="12" spans="1:6" ht="45" x14ac:dyDescent="0.2">
      <c r="A12" s="79" t="s">
        <v>9</v>
      </c>
      <c r="C12" s="81" t="s">
        <v>29</v>
      </c>
      <c r="D12" s="71" t="s">
        <v>66</v>
      </c>
    </row>
    <row r="13" spans="1:6" ht="60" x14ac:dyDescent="0.2">
      <c r="A13" s="82" t="s">
        <v>10</v>
      </c>
      <c r="C13" s="81" t="s">
        <v>30</v>
      </c>
      <c r="D13" s="71" t="s">
        <v>67</v>
      </c>
    </row>
    <row r="14" spans="1:6" x14ac:dyDescent="0.2">
      <c r="C14" s="81" t="s">
        <v>31</v>
      </c>
    </row>
    <row r="15" spans="1:6" ht="31.5" x14ac:dyDescent="0.25">
      <c r="A15" s="83" t="s">
        <v>12</v>
      </c>
      <c r="C15" s="81" t="s">
        <v>32</v>
      </c>
    </row>
    <row r="16" spans="1:6" ht="45" x14ac:dyDescent="0.2">
      <c r="A16" s="79" t="s">
        <v>13</v>
      </c>
      <c r="C16" s="81" t="s">
        <v>33</v>
      </c>
      <c r="D16" s="71" t="s">
        <v>1437</v>
      </c>
    </row>
    <row r="17" spans="1:4" ht="45" x14ac:dyDescent="0.2">
      <c r="A17" s="82" t="s">
        <v>14</v>
      </c>
      <c r="C17" s="81" t="s">
        <v>34</v>
      </c>
      <c r="D17" s="71" t="s">
        <v>68</v>
      </c>
    </row>
    <row r="18" spans="1:4" x14ac:dyDescent="0.2">
      <c r="C18" s="81" t="s">
        <v>35</v>
      </c>
      <c r="D18" s="71" t="s">
        <v>69</v>
      </c>
    </row>
    <row r="19" spans="1:4" x14ac:dyDescent="0.2">
      <c r="C19" s="81" t="s">
        <v>36</v>
      </c>
      <c r="D19" s="71" t="s">
        <v>70</v>
      </c>
    </row>
    <row r="20" spans="1:4" ht="15.75" x14ac:dyDescent="0.25">
      <c r="A20" s="65" t="s">
        <v>39</v>
      </c>
      <c r="C20" s="78" t="s">
        <v>37</v>
      </c>
    </row>
    <row r="21" spans="1:4" x14ac:dyDescent="0.2">
      <c r="A21" s="69" t="s">
        <v>40</v>
      </c>
    </row>
    <row r="22" spans="1:4" x14ac:dyDescent="0.2">
      <c r="A22" s="73" t="s">
        <v>41</v>
      </c>
    </row>
    <row r="23" spans="1:4" x14ac:dyDescent="0.2">
      <c r="A23" s="84" t="s">
        <v>63</v>
      </c>
      <c r="D23" s="85" t="s">
        <v>71</v>
      </c>
    </row>
    <row r="24" spans="1:4" ht="15.75" x14ac:dyDescent="0.25">
      <c r="A24" s="86" t="s">
        <v>51</v>
      </c>
      <c r="B24" s="66" t="s">
        <v>41</v>
      </c>
      <c r="C24" s="71" t="s">
        <v>53</v>
      </c>
      <c r="D24" s="85" t="s">
        <v>72</v>
      </c>
    </row>
    <row r="25" spans="1:4" ht="15.75" x14ac:dyDescent="0.25">
      <c r="A25" s="87"/>
      <c r="C25" s="71" t="s">
        <v>54</v>
      </c>
      <c r="D25" s="85" t="s">
        <v>73</v>
      </c>
    </row>
    <row r="26" spans="1:4" x14ac:dyDescent="0.2">
      <c r="A26" s="69" t="s">
        <v>43</v>
      </c>
      <c r="B26" s="66" t="s">
        <v>52</v>
      </c>
      <c r="C26" s="71" t="s">
        <v>55</v>
      </c>
      <c r="D26" s="88" t="s">
        <v>74</v>
      </c>
    </row>
    <row r="27" spans="1:4" x14ac:dyDescent="0.2">
      <c r="A27" s="69" t="s">
        <v>44</v>
      </c>
      <c r="B27" s="66" t="s">
        <v>52</v>
      </c>
      <c r="C27" s="71" t="s">
        <v>56</v>
      </c>
      <c r="D27" s="88" t="s">
        <v>16</v>
      </c>
    </row>
    <row r="28" spans="1:4" x14ac:dyDescent="0.2">
      <c r="A28" s="69" t="s">
        <v>45</v>
      </c>
      <c r="B28" s="66" t="s">
        <v>52</v>
      </c>
      <c r="C28" s="71" t="s">
        <v>57</v>
      </c>
      <c r="D28" s="85" t="s">
        <v>75</v>
      </c>
    </row>
    <row r="29" spans="1:4" x14ac:dyDescent="0.2">
      <c r="A29" s="69" t="s">
        <v>46</v>
      </c>
      <c r="B29" s="66" t="s">
        <v>52</v>
      </c>
      <c r="D29" s="85"/>
    </row>
    <row r="30" spans="1:4" x14ac:dyDescent="0.2">
      <c r="A30" s="69" t="s">
        <v>47</v>
      </c>
      <c r="B30" s="66" t="s">
        <v>52</v>
      </c>
      <c r="C30" s="71" t="s">
        <v>58</v>
      </c>
      <c r="D30" s="85"/>
    </row>
    <row r="31" spans="1:4" x14ac:dyDescent="0.2">
      <c r="A31" s="69" t="s">
        <v>48</v>
      </c>
      <c r="B31" s="66" t="s">
        <v>52</v>
      </c>
      <c r="C31" s="71" t="s">
        <v>59</v>
      </c>
      <c r="D31" s="85"/>
    </row>
    <row r="32" spans="1:4" x14ac:dyDescent="0.2">
      <c r="A32" s="69" t="s">
        <v>49</v>
      </c>
      <c r="B32" s="66" t="s">
        <v>52</v>
      </c>
      <c r="C32" s="71" t="s">
        <v>60</v>
      </c>
      <c r="D32" s="85"/>
    </row>
    <row r="33" spans="1:4" x14ac:dyDescent="0.2">
      <c r="A33" s="69" t="s">
        <v>50</v>
      </c>
      <c r="B33" s="66" t="s">
        <v>52</v>
      </c>
      <c r="C33" s="71" t="s">
        <v>61</v>
      </c>
      <c r="D33" s="85"/>
    </row>
    <row r="34" spans="1:4" x14ac:dyDescent="0.2">
      <c r="A34" s="73" t="s">
        <v>252</v>
      </c>
      <c r="B34" s="66" t="s">
        <v>52</v>
      </c>
      <c r="C34" s="71" t="s">
        <v>62</v>
      </c>
    </row>
    <row r="36" spans="1:4" ht="75" x14ac:dyDescent="0.2">
      <c r="A36" s="71" t="s">
        <v>76</v>
      </c>
      <c r="C36" s="71" t="s">
        <v>81</v>
      </c>
      <c r="D36" s="89" t="s">
        <v>107</v>
      </c>
    </row>
    <row r="37" spans="1:4" ht="30" x14ac:dyDescent="0.2">
      <c r="A37" s="71" t="s">
        <v>77</v>
      </c>
      <c r="C37" s="71" t="s">
        <v>82</v>
      </c>
      <c r="D37" s="89" t="s">
        <v>108</v>
      </c>
    </row>
    <row r="38" spans="1:4" ht="150" x14ac:dyDescent="0.2">
      <c r="A38" s="71" t="s">
        <v>78</v>
      </c>
      <c r="C38" s="71" t="s">
        <v>83</v>
      </c>
      <c r="D38" s="90" t="s">
        <v>111</v>
      </c>
    </row>
    <row r="39" spans="1:4" ht="60" x14ac:dyDescent="0.2">
      <c r="A39" s="91" t="s">
        <v>79</v>
      </c>
      <c r="C39" s="71" t="s">
        <v>84</v>
      </c>
      <c r="D39" s="89" t="s">
        <v>109</v>
      </c>
    </row>
    <row r="40" spans="1:4" ht="60" x14ac:dyDescent="0.2">
      <c r="A40" s="91" t="s">
        <v>80</v>
      </c>
      <c r="C40" s="71" t="s">
        <v>57</v>
      </c>
      <c r="D40" s="89" t="s">
        <v>110</v>
      </c>
    </row>
    <row r="41" spans="1:4" x14ac:dyDescent="0.2">
      <c r="D41" s="89" t="s">
        <v>114</v>
      </c>
    </row>
    <row r="42" spans="1:4" x14ac:dyDescent="0.2">
      <c r="A42" s="71" t="s">
        <v>38</v>
      </c>
      <c r="C42" s="71" t="s">
        <v>97</v>
      </c>
    </row>
    <row r="43" spans="1:4" ht="30" x14ac:dyDescent="0.2">
      <c r="A43" s="92" t="s">
        <v>85</v>
      </c>
      <c r="C43" s="93" t="s">
        <v>99</v>
      </c>
      <c r="D43" s="89" t="s">
        <v>116</v>
      </c>
    </row>
    <row r="44" spans="1:4" ht="75" x14ac:dyDescent="0.2">
      <c r="A44" s="92" t="s">
        <v>86</v>
      </c>
      <c r="C44" s="93" t="s">
        <v>100</v>
      </c>
      <c r="D44" s="89" t="s">
        <v>117</v>
      </c>
    </row>
    <row r="45" spans="1:4" ht="45" x14ac:dyDescent="0.2">
      <c r="A45" s="92" t="s">
        <v>87</v>
      </c>
      <c r="C45" s="93" t="s">
        <v>101</v>
      </c>
      <c r="D45" s="89" t="s">
        <v>118</v>
      </c>
    </row>
    <row r="46" spans="1:4" ht="60" x14ac:dyDescent="0.2">
      <c r="A46" s="92" t="s">
        <v>88</v>
      </c>
      <c r="C46" s="93" t="s">
        <v>102</v>
      </c>
      <c r="D46" s="89" t="s">
        <v>119</v>
      </c>
    </row>
    <row r="47" spans="1:4" ht="45" x14ac:dyDescent="0.2">
      <c r="A47" s="92" t="s">
        <v>89</v>
      </c>
      <c r="C47" s="93" t="s">
        <v>103</v>
      </c>
      <c r="D47" s="89" t="s">
        <v>120</v>
      </c>
    </row>
    <row r="48" spans="1:4" ht="30" x14ac:dyDescent="0.2">
      <c r="A48" s="92" t="s">
        <v>90</v>
      </c>
      <c r="C48" s="93" t="s">
        <v>104</v>
      </c>
    </row>
    <row r="49" spans="1:4" ht="30" x14ac:dyDescent="0.2">
      <c r="A49" s="92" t="s">
        <v>91</v>
      </c>
      <c r="C49" s="93" t="s">
        <v>105</v>
      </c>
      <c r="D49" s="89" t="s">
        <v>1438</v>
      </c>
    </row>
    <row r="50" spans="1:4" ht="45" x14ac:dyDescent="0.2">
      <c r="A50" s="92" t="s">
        <v>1439</v>
      </c>
      <c r="C50" s="93" t="s">
        <v>106</v>
      </c>
      <c r="D50" s="89" t="s">
        <v>121</v>
      </c>
    </row>
    <row r="51" spans="1:4" ht="30" x14ac:dyDescent="0.2">
      <c r="A51" s="92" t="s">
        <v>92</v>
      </c>
      <c r="C51" s="94" t="s">
        <v>98</v>
      </c>
    </row>
    <row r="52" spans="1:4" ht="60" x14ac:dyDescent="0.2">
      <c r="A52" s="92" t="s">
        <v>93</v>
      </c>
      <c r="C52" s="89"/>
      <c r="D52" s="89" t="s">
        <v>122</v>
      </c>
    </row>
    <row r="53" spans="1:4" ht="45" x14ac:dyDescent="0.2">
      <c r="A53" s="92" t="s">
        <v>94</v>
      </c>
      <c r="C53" s="89"/>
      <c r="D53" s="89" t="s">
        <v>123</v>
      </c>
    </row>
    <row r="54" spans="1:4" ht="60" x14ac:dyDescent="0.2">
      <c r="A54" s="92" t="s">
        <v>95</v>
      </c>
      <c r="C54" s="89"/>
      <c r="D54" s="89" t="s">
        <v>124</v>
      </c>
    </row>
    <row r="55" spans="1:4" ht="75" x14ac:dyDescent="0.2">
      <c r="A55" s="92" t="s">
        <v>96</v>
      </c>
      <c r="C55" s="89"/>
      <c r="D55" s="89" t="s">
        <v>125</v>
      </c>
    </row>
    <row r="56" spans="1:4" x14ac:dyDescent="0.2">
      <c r="D56" s="89" t="s">
        <v>126</v>
      </c>
    </row>
    <row r="57" spans="1:4" x14ac:dyDescent="0.2">
      <c r="A57" s="95" t="s">
        <v>51</v>
      </c>
      <c r="B57" s="66" t="s">
        <v>112</v>
      </c>
      <c r="C57" s="66" t="s">
        <v>114</v>
      </c>
      <c r="D57" s="89" t="s">
        <v>127</v>
      </c>
    </row>
    <row r="58" spans="1:4" x14ac:dyDescent="0.2">
      <c r="A58" s="95" t="s">
        <v>41</v>
      </c>
      <c r="B58" s="66" t="s">
        <v>113</v>
      </c>
      <c r="C58" s="66" t="s">
        <v>114</v>
      </c>
      <c r="D58" s="89" t="s">
        <v>128</v>
      </c>
    </row>
    <row r="59" spans="1:4" x14ac:dyDescent="0.2">
      <c r="B59" s="66" t="s">
        <v>115</v>
      </c>
      <c r="C59" s="66" t="s">
        <v>114</v>
      </c>
      <c r="D59" s="89" t="s">
        <v>129</v>
      </c>
    </row>
    <row r="60" spans="1:4" x14ac:dyDescent="0.2">
      <c r="D60" s="89" t="s">
        <v>130</v>
      </c>
    </row>
    <row r="61" spans="1:4" x14ac:dyDescent="0.2">
      <c r="D61" s="89" t="s">
        <v>131</v>
      </c>
    </row>
    <row r="62" spans="1:4" x14ac:dyDescent="0.2">
      <c r="A62" s="66" t="s">
        <v>237</v>
      </c>
      <c r="D62" s="89" t="s">
        <v>132</v>
      </c>
    </row>
    <row r="63" spans="1:4" x14ac:dyDescent="0.2">
      <c r="A63" s="66" t="s">
        <v>238</v>
      </c>
      <c r="D63" s="89" t="s">
        <v>133</v>
      </c>
    </row>
    <row r="64" spans="1:4" x14ac:dyDescent="0.2">
      <c r="A64" s="66" t="s">
        <v>239</v>
      </c>
      <c r="D64" s="89" t="s">
        <v>134</v>
      </c>
    </row>
    <row r="65" spans="1:4" x14ac:dyDescent="0.2">
      <c r="A65" s="66" t="s">
        <v>240</v>
      </c>
      <c r="D65" s="89" t="s">
        <v>1440</v>
      </c>
    </row>
    <row r="66" spans="1:4" x14ac:dyDescent="0.2">
      <c r="A66" s="66" t="s">
        <v>241</v>
      </c>
    </row>
    <row r="67" spans="1:4" x14ac:dyDescent="0.2">
      <c r="A67" s="66" t="s">
        <v>242</v>
      </c>
    </row>
    <row r="68" spans="1:4" x14ac:dyDescent="0.2">
      <c r="A68" s="66" t="s">
        <v>243</v>
      </c>
    </row>
    <row r="69" spans="1:4" x14ac:dyDescent="0.2">
      <c r="A69" s="66" t="s">
        <v>244</v>
      </c>
    </row>
    <row r="70" spans="1:4" x14ac:dyDescent="0.2">
      <c r="A70" s="66" t="s">
        <v>245</v>
      </c>
    </row>
    <row r="71" spans="1:4" x14ac:dyDescent="0.2">
      <c r="A71" s="66" t="s">
        <v>246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19680E4E363C3545A75677922925A5F9" ma:contentTypeVersion="0" ma:contentTypeDescription="Crear nuevo documento." ma:contentTypeScope="" ma:versionID="ae1c2c30fe64486910a62eee254ebc7a">
  <xsd:schema xmlns:xsd="http://www.w3.org/2001/XMLSchema" xmlns:xs="http://www.w3.org/2001/XMLSchema" xmlns:p="http://schemas.microsoft.com/office/2006/metadata/properties" targetNamespace="http://schemas.microsoft.com/office/2006/metadata/properties" ma:root="true" ma:fieldsID="e003a7f0c3253a501f94ede70caf17e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23B794-4DA0-409D-9CFF-9DCE5C417F2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DA3BF630-8908-4463-ACE9-FEABD3C25BF4}">
  <ds:schemaRefs>
    <ds:schemaRef ds:uri="http://schemas.microsoft.com/sharepoint/v3/contenttype/forms"/>
  </ds:schemaRefs>
</ds:datastoreItem>
</file>

<file path=customXml/itemProps3.xml><?xml version="1.0" encoding="utf-8"?>
<ds:datastoreItem xmlns:ds="http://schemas.openxmlformats.org/officeDocument/2006/customXml" ds:itemID="{8F9AF45E-08ED-427E-90B4-ECC4857A0A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Hojas de cálculo</vt:lpstr>
      </vt:variant>
      <vt:variant>
        <vt:i4>6</vt:i4>
      </vt:variant>
      <vt:variant>
        <vt:lpstr>Rangos con nombre</vt:lpstr>
      </vt:variant>
      <vt:variant>
        <vt:i4>7</vt:i4>
      </vt:variant>
    </vt:vector>
  </HeadingPairs>
  <TitlesOfParts>
    <vt:vector size="13" baseType="lpstr">
      <vt:lpstr>Formato </vt:lpstr>
      <vt:lpstr>Instructivo</vt:lpstr>
      <vt:lpstr>macros</vt:lpstr>
      <vt:lpstr>LISTAS DESPLEGABLES</vt:lpstr>
      <vt:lpstr>Glosario</vt:lpstr>
      <vt:lpstr>BD</vt:lpstr>
      <vt:lpstr>BD!_ftn1</vt:lpstr>
      <vt:lpstr>BD!_ftnref1</vt:lpstr>
      <vt:lpstr>Agroindustrial</vt:lpstr>
      <vt:lpstr>Agropecuaria</vt:lpstr>
      <vt:lpstr>Lineas</vt:lpstr>
      <vt:lpstr>Selección</vt:lpstr>
      <vt:lpstr>Servicios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Marcela Martinez Narvaez</dc:creator>
  <cp:lastModifiedBy>USER</cp:lastModifiedBy>
  <dcterms:created xsi:type="dcterms:W3CDTF">2019-11-08T14:50:46Z</dcterms:created>
  <dcterms:modified xsi:type="dcterms:W3CDTF">2020-09-17T00:43:54Z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0x01010019680E4E363C3545A75677922925A5F9</vt:lpwstr>
  </property>
</Properties>
</file>