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linamsilvina/Downloads/"/>
    </mc:Choice>
  </mc:AlternateContent>
  <xr:revisionPtr revIDLastSave="0" documentId="8_{0B76C91B-77E9-834E-A9A4-8D8FE24011B4}" xr6:coauthVersionLast="47" xr6:coauthVersionMax="47" xr10:uidLastSave="{00000000-0000-0000-0000-000000000000}"/>
  <bookViews>
    <workbookView xWindow="0" yWindow="460" windowWidth="20740" windowHeight="11640" tabRatio="786" activeTab="2" xr2:uid="{00000000-000D-0000-FFFF-FFFF00000000}"/>
  </bookViews>
  <sheets>
    <sheet name="Gestión de Riesgos" sheetId="22" r:id="rId1"/>
    <sheet name="Riesgos de corrupción" sheetId="32" r:id="rId2"/>
    <sheet name="Racionalizacióndetramites" sheetId="31" r:id="rId3"/>
    <sheet name="RendiciónCuentas" sheetId="30" r:id="rId4"/>
    <sheet name="Atención al Ciudadano" sheetId="26" r:id="rId5"/>
    <sheet name="Transparencia y Acceso a Inf. " sheetId="25" r:id="rId6"/>
    <sheet name="Participación Ciudadana" sheetId="34" r:id="rId7"/>
    <sheet name="Particpación Ciudadan" sheetId="33" r:id="rId8"/>
  </sheets>
  <externalReferences>
    <externalReference r:id="rId9"/>
    <externalReference r:id="rId10"/>
  </externalReferences>
  <definedNames>
    <definedName name="_xlnm._FilterDatabase" localSheetId="0" hidden="1">'Gestión de Riesgos'!$A$8:$G$8</definedName>
    <definedName name="_xlnm._FilterDatabase" localSheetId="2" hidden="1">Racionalizacióndetramites!$A$21:$Y$31</definedName>
    <definedName name="A" localSheetId="3">#REF!</definedName>
    <definedName name="A" localSheetId="5">#REF!</definedName>
    <definedName name="A">#REF!</definedName>
    <definedName name="A_Obj1" localSheetId="0">OFFSET(#REF!,0,0,COUNTA(#REF!)-1,1)</definedName>
    <definedName name="A_Obj1" localSheetId="3">OFFSET(#REF!,0,0,COUNTA(#REF!)-1,1)</definedName>
    <definedName name="A_Obj1" localSheetId="5">OFFSET(#REF!,0,0,COUNTA(#REF!)-1,1)</definedName>
    <definedName name="A_Obj1">OFFSET(#REF!,0,0,COUNTA(#REF!)-1,1)</definedName>
    <definedName name="A_Obj2" localSheetId="0">OFFSET(#REF!,0,0,COUNTA(#REF!)-1,1)</definedName>
    <definedName name="A_Obj2" localSheetId="3">OFFSET(#REF!,0,0,COUNTA(#REF!)-1,1)</definedName>
    <definedName name="A_Obj2" localSheetId="5">OFFSET(#REF!,0,0,COUNTA(#REF!)-1,1)</definedName>
    <definedName name="A_Obj2">OFFSET(#REF!,0,0,COUNTA(#REF!)-1,1)</definedName>
    <definedName name="A_Obj3" localSheetId="0">OFFSET(#REF!,0,0,COUNTA(#REF!)-1,1)</definedName>
    <definedName name="A_Obj3" localSheetId="3">OFFSET(#REF!,0,0,COUNTA(#REF!)-1,1)</definedName>
    <definedName name="A_Obj3" localSheetId="5">OFFSET(#REF!,0,0,COUNTA(#REF!)-1,1)</definedName>
    <definedName name="A_Obj3">OFFSET(#REF!,0,0,COUNTA(#REF!)-1,1)</definedName>
    <definedName name="A_Obj4" localSheetId="0">OFFSET(#REF!,0,0,COUNTA(#REF!)-1,1)</definedName>
    <definedName name="A_Obj4" localSheetId="3">OFFSET(#REF!,0,0,COUNTA(#REF!)-1,1)</definedName>
    <definedName name="A_Obj4" localSheetId="5">OFFSET(#REF!,0,0,COUNTA(#REF!)-1,1)</definedName>
    <definedName name="A_Obj4">OFFSET(#REF!,0,0,COUNTA(#REF!)-1,1)</definedName>
    <definedName name="Acc_1" localSheetId="0">#REF!</definedName>
    <definedName name="Acc_1" localSheetId="3">#REF!</definedName>
    <definedName name="Acc_1" localSheetId="5">#REF!</definedName>
    <definedName name="Acc_1">#REF!</definedName>
    <definedName name="acc_10">#REF!</definedName>
    <definedName name="Acc_2" localSheetId="0">#REF!</definedName>
    <definedName name="Acc_2" localSheetId="3">#REF!</definedName>
    <definedName name="Acc_2" localSheetId="5">#REF!</definedName>
    <definedName name="Acc_2">#REF!</definedName>
    <definedName name="Acc_22" localSheetId="3">#REF!</definedName>
    <definedName name="Acc_22">#REF!</definedName>
    <definedName name="Acc_3" localSheetId="0">#REF!</definedName>
    <definedName name="Acc_3" localSheetId="3">#REF!</definedName>
    <definedName name="Acc_3" localSheetId="5">#REF!</definedName>
    <definedName name="Acc_3">#REF!</definedName>
    <definedName name="Acc_4" localSheetId="0">#REF!</definedName>
    <definedName name="Acc_4" localSheetId="3">#REF!</definedName>
    <definedName name="Acc_4" localSheetId="5">#REF!</definedName>
    <definedName name="Acc_4">#REF!</definedName>
    <definedName name="Acc_5" localSheetId="0">#REF!</definedName>
    <definedName name="Acc_5" localSheetId="3">#REF!</definedName>
    <definedName name="Acc_5" localSheetId="5">#REF!</definedName>
    <definedName name="Acc_5">#REF!</definedName>
    <definedName name="Acc_6" localSheetId="0">#REF!</definedName>
    <definedName name="Acc_6" localSheetId="3">#REF!</definedName>
    <definedName name="Acc_6" localSheetId="5">#REF!</definedName>
    <definedName name="Acc_6">#REF!</definedName>
    <definedName name="Acc_7" localSheetId="0">#REF!</definedName>
    <definedName name="Acc_7" localSheetId="3">#REF!</definedName>
    <definedName name="Acc_7" localSheetId="5">#REF!</definedName>
    <definedName name="Acc_7">#REF!</definedName>
    <definedName name="Acc_8" localSheetId="0">#REF!</definedName>
    <definedName name="Acc_8" localSheetId="3">#REF!</definedName>
    <definedName name="Acc_8" localSheetId="5">#REF!</definedName>
    <definedName name="Acc_8">#REF!</definedName>
    <definedName name="Acc_9" localSheetId="0">#REF!</definedName>
    <definedName name="Acc_9" localSheetId="3">#REF!</definedName>
    <definedName name="Acc_9" localSheetId="5">#REF!</definedName>
    <definedName name="Acc_9">#REF!</definedName>
    <definedName name="acc_d">#REF!</definedName>
    <definedName name="accdd">#REF!</definedName>
    <definedName name="accddas">#REF!</definedName>
    <definedName name="Afecta">[1]Hoja2!$AM$2:$AM$3</definedName>
    <definedName name="Causafactor3">'[2]Explicación de los campos'!$B$2:$B$9</definedName>
    <definedName name="ciudadano">#REF!</definedName>
    <definedName name="clase">'[1]Explicación de los campos'!$G$2:$G$7</definedName>
    <definedName name="Confidencialidad">[1]Hoja2!$N$3:$N$7</definedName>
    <definedName name="ControlTipo">[2]Hoja2!$AI$3:$AI$6</definedName>
    <definedName name="Departamentos" localSheetId="0">#REF!</definedName>
    <definedName name="Departamentos" localSheetId="3">#REF!</definedName>
    <definedName name="Departamentos" localSheetId="5">#REF!</definedName>
    <definedName name="Departamentos">#REF!</definedName>
    <definedName name="Fuentes" localSheetId="0">#REF!</definedName>
    <definedName name="Fuentes" localSheetId="3">#REF!</definedName>
    <definedName name="Fuentes" localSheetId="5">#REF!</definedName>
    <definedName name="Fuentes">#REF!</definedName>
    <definedName name="hola">#REF!</definedName>
    <definedName name="Indicadores" localSheetId="0">#REF!</definedName>
    <definedName name="Indicadores" localSheetId="3">#REF!</definedName>
    <definedName name="Indicadores" localSheetId="5">#REF!</definedName>
    <definedName name="Indicadores">#REF!</definedName>
    <definedName name="m" localSheetId="3">#REF!</definedName>
    <definedName name="m" localSheetId="5">#REF!</definedName>
    <definedName name="m">#REF!</definedName>
    <definedName name="Monica" localSheetId="3">#REF!</definedName>
    <definedName name="Monica">#REF!</definedName>
    <definedName name="Objetivos" localSheetId="0">OFFSET(#REF!,0,0,COUNTA(#REF!)-1,1)</definedName>
    <definedName name="Objetivos" localSheetId="3">OFFSET(#REF!,0,0,COUNTA(#REF!)-1,1)</definedName>
    <definedName name="Objetivos" localSheetId="5">OFFSET(#REF!,0,0,COUNTA(#REF!)-1,1)</definedName>
    <definedName name="Objetivos">OFFSET(#REF!,0,0,COUNTA(#REF!)-1,1)</definedName>
    <definedName name="Objjj" localSheetId="3">OFFSET(#REF!,0,0,COUNTA(#REF!)-1,1)</definedName>
    <definedName name="Objjj">OFFSET(#REF!,0,0,COUNTA(#REF!)-1,1)</definedName>
    <definedName name="obkk">OFFSET(#REF!,0,0,COUNTA(#REF!)-1,1)</definedName>
    <definedName name="Posibilidad">[2]Hoja2!$H$3:$H$7</definedName>
    <definedName name="RiesgoClase3">'[2]Explicación de los campos'!$G$2:$G$8</definedName>
    <definedName name="SiNo">[2]Hoja2!$AK$3:$AK$4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3" i="22" l="1"/>
  <c r="Q19" i="26" l="1"/>
  <c r="S21" i="30"/>
  <c r="Q47" i="34" l="1"/>
  <c r="R34" i="25"/>
  <c r="AB33"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Yody Magnolia Garcia Gomez</author>
  </authors>
  <commentList>
    <comment ref="N7" authorId="0" shapeId="0" xr:uid="{00000000-0006-0000-0600-000001000000}">
      <text>
        <r>
          <rPr>
            <b/>
            <sz val="9"/>
            <color indexed="81"/>
            <rFont val="Tahoma"/>
            <family val="2"/>
          </rPr>
          <t>Yody Magnolia Garcia Gomez:</t>
        </r>
        <r>
          <rPr>
            <sz val="9"/>
            <color indexed="81"/>
            <rFont val="Tahoma"/>
            <family val="2"/>
          </rPr>
          <t xml:space="preserve">
Donde está evidencia</t>
        </r>
      </text>
    </comment>
    <comment ref="N20" authorId="0" shapeId="0" xr:uid="{00000000-0006-0000-0600-000002000000}">
      <text>
        <r>
          <rPr>
            <b/>
            <sz val="9"/>
            <color indexed="81"/>
            <rFont val="Tahoma"/>
            <family val="2"/>
          </rPr>
          <t>Yody Magnolia Garcia Gomez:</t>
        </r>
        <r>
          <rPr>
            <sz val="9"/>
            <color indexed="81"/>
            <rFont val="Tahoma"/>
            <family val="2"/>
          </rPr>
          <t xml:space="preserve">
Verificar si esta evidencia es para el item 3,4.</t>
        </r>
      </text>
    </comment>
    <comment ref="N29" authorId="0" shapeId="0" xr:uid="{00000000-0006-0000-0600-000003000000}">
      <text>
        <r>
          <rPr>
            <b/>
            <sz val="9"/>
            <color indexed="81"/>
            <rFont val="Tahoma"/>
            <family val="2"/>
          </rPr>
          <t>Yody Magnolia Garcia Gomez:</t>
        </r>
        <r>
          <rPr>
            <sz val="9"/>
            <color indexed="81"/>
            <rFont val="Tahoma"/>
            <family val="2"/>
          </rPr>
          <t xml:space="preserve">
Validar si este pertenece a este punto.</t>
        </r>
      </text>
    </comment>
  </commentList>
</comments>
</file>

<file path=xl/sharedStrings.xml><?xml version="1.0" encoding="utf-8"?>
<sst xmlns="http://schemas.openxmlformats.org/spreadsheetml/2006/main" count="2165" uniqueCount="1388">
  <si>
    <t>Componente 3:  Rendición de cuentas</t>
  </si>
  <si>
    <t>Subcomponente</t>
  </si>
  <si>
    <t>Actividades</t>
  </si>
  <si>
    <t>Meta o producto</t>
  </si>
  <si>
    <t>Responsable</t>
  </si>
  <si>
    <t>Fecha programada</t>
  </si>
  <si>
    <t>1.1</t>
  </si>
  <si>
    <t>Mensual</t>
  </si>
  <si>
    <t>1.2</t>
  </si>
  <si>
    <t>1.3</t>
  </si>
  <si>
    <t>2.1</t>
  </si>
  <si>
    <t>2.2</t>
  </si>
  <si>
    <t>Secretaria de Prensa</t>
  </si>
  <si>
    <t>2.3</t>
  </si>
  <si>
    <t>Secretaria General</t>
  </si>
  <si>
    <t>3.1</t>
  </si>
  <si>
    <t>4.1</t>
  </si>
  <si>
    <t>4.2</t>
  </si>
  <si>
    <t>4.3</t>
  </si>
  <si>
    <t>Secretaria de Prensa</t>
  </si>
  <si>
    <t xml:space="preserve">Plan Anticorrupción y de Atención al Ciudadano                                                                                                                                                                                   </t>
  </si>
  <si>
    <t>Componente 1: Gestión del Riesgo de Corrupción - Mapa de Riesgos de Corrupción</t>
  </si>
  <si>
    <t xml:space="preserve">Responsable </t>
  </si>
  <si>
    <t>Un documento compartido a todos los usuarios de la gobernación</t>
  </si>
  <si>
    <t>Planeación/Función Pública</t>
  </si>
  <si>
    <t xml:space="preserve">Realizar mesas de trabajo con dependencias de la Gobernación para identificar los riesgos de Corrupción </t>
  </si>
  <si>
    <t>Matriz del Mapa de Riesgo de Corrupción</t>
  </si>
  <si>
    <t>Socializar del mapa de riesgos de corrupción con los grupos de valor</t>
  </si>
  <si>
    <t>Correo de Socialización del Mapa de Riesgo de Corrupción</t>
  </si>
  <si>
    <t>Mapa de riesgos de corrupción publicado permanentemente</t>
  </si>
  <si>
    <t>Secretaria de Planeación/Función Pública</t>
  </si>
  <si>
    <t>3.2</t>
  </si>
  <si>
    <t xml:space="preserve">Mapa de riesgos de corrupción divulgado </t>
  </si>
  <si>
    <t>Gestionar  los riesgos de corrupción</t>
  </si>
  <si>
    <t>Riesgos de corrupción gestionados con evidencias cargadas en Isolución</t>
  </si>
  <si>
    <t>Líderes de procesos con riesgos de corrupción identificados</t>
  </si>
  <si>
    <t>Garantizar controles eficaces y eficientes</t>
  </si>
  <si>
    <t>Informe de desempeño trimestral con el monitoreo a los riesgos y la efectividad de los controles</t>
  </si>
  <si>
    <t>Informe de desempeño trimestral
Análisis del contexto actualizado</t>
  </si>
  <si>
    <t>Líderes de procesos con riesgos de corrupción identificados
Secretaria de Planeación</t>
  </si>
  <si>
    <t>4.4</t>
  </si>
  <si>
    <t>Informe de desempeño trimestral
Riesgos de corrupción emergentes identificados</t>
  </si>
  <si>
    <t>4.5</t>
  </si>
  <si>
    <t>Actualizar el mapa de riesgos de corrupción si se detecta la necesidad</t>
  </si>
  <si>
    <t>Mapa de riesgos de corrupción ajustado</t>
  </si>
  <si>
    <t>5.1.</t>
  </si>
  <si>
    <t>Evaluar la elaboración, visibilización, seguimiento y control del Mapa de Riesgos de Corrupción</t>
  </si>
  <si>
    <t>Informe cuatrimestral</t>
  </si>
  <si>
    <t>Oficina de Control Interno</t>
  </si>
  <si>
    <t>5.2.</t>
  </si>
  <si>
    <t>Realizar seguimiento a la efectividad de los controles incorporados - Riesgos de Corrupción</t>
  </si>
  <si>
    <r>
      <rPr>
        <b/>
        <sz val="16"/>
        <color indexed="8"/>
        <rFont val="Calibri"/>
        <family val="2"/>
      </rPr>
      <t xml:space="preserve">Subcomponente 1.                                        </t>
    </r>
    <r>
      <rPr>
        <sz val="16"/>
        <color indexed="8"/>
        <rFont val="Calibri"/>
        <family val="2"/>
      </rPr>
      <t xml:space="preserve"> Política de Administración de Riesgos de Corrupción</t>
    </r>
  </si>
  <si>
    <r>
      <rPr>
        <b/>
        <sz val="16"/>
        <color indexed="8"/>
        <rFont val="Calibri"/>
        <family val="2"/>
      </rPr>
      <t xml:space="preserve">Subcomponente 2.                                                  </t>
    </r>
    <r>
      <rPr>
        <sz val="16"/>
        <color indexed="8"/>
        <rFont val="Calibri"/>
        <family val="2"/>
      </rPr>
      <t xml:space="preserve">  Construcción del Mapa de Riesgos de Corrupción</t>
    </r>
  </si>
  <si>
    <r>
      <rPr>
        <b/>
        <sz val="16"/>
        <color indexed="8"/>
        <rFont val="Calibri"/>
        <family val="2"/>
      </rPr>
      <t xml:space="preserve">Subcomponente 3.                                            </t>
    </r>
    <r>
      <rPr>
        <sz val="16"/>
        <color indexed="8"/>
        <rFont val="Calibri"/>
        <family val="2"/>
      </rPr>
      <t xml:space="preserve"> Consulta y divulgación </t>
    </r>
  </si>
  <si>
    <r>
      <rPr>
        <b/>
        <sz val="16"/>
        <color indexed="8"/>
        <rFont val="Calibri"/>
        <family val="2"/>
      </rPr>
      <t>Subcomponente 4</t>
    </r>
    <r>
      <rPr>
        <sz val="16"/>
        <color indexed="8"/>
        <rFont val="Calibri"/>
        <family val="2"/>
      </rPr>
      <t xml:space="preserve">                                           Monitoreo o revisión</t>
    </r>
  </si>
  <si>
    <r>
      <rPr>
        <b/>
        <sz val="16"/>
        <color indexed="8"/>
        <rFont val="Calibri"/>
        <family val="2"/>
      </rPr>
      <t>Subcomponente 5.</t>
    </r>
    <r>
      <rPr>
        <sz val="16"/>
        <color indexed="8"/>
        <rFont val="Calibri"/>
        <family val="2"/>
      </rPr>
      <t xml:space="preserve"> Seguimiento</t>
    </r>
  </si>
  <si>
    <t>1.4</t>
  </si>
  <si>
    <t>1.5</t>
  </si>
  <si>
    <t>Socializar con los grupos de valor la política de Administración de riesgos de corrupción</t>
  </si>
  <si>
    <t>Publicar el mapa de riesgos de corrupción consolidado con riesgos de gestión.</t>
  </si>
  <si>
    <t>Divulgar el mapa de riesgos de corrupción consolidado con riesgos de gestión definitivo.</t>
  </si>
  <si>
    <t>Revisar el contexto estrategico si se detectan cambios en los factores internos y externos</t>
  </si>
  <si>
    <t>Direccionamiento Estratégico y Articulación Gerencial</t>
  </si>
  <si>
    <t xml:space="preserve">Formato Plan Anticorrupción y de Atención al Ciudadano  </t>
  </si>
  <si>
    <t>Código:                        E-DEAG-FR-049</t>
  </si>
  <si>
    <t>Versión:                                             1</t>
  </si>
  <si>
    <t>Fecha de Aprobación:           17/07/2017</t>
  </si>
  <si>
    <t>Día último de Abril, Agosto y Diciembre</t>
  </si>
  <si>
    <t>Junio de 2018 entrega guía; Julio 2018 a Diciembre 2018 implementación</t>
  </si>
  <si>
    <t xml:space="preserve">Realizar balance  de resultados del proceso RPC, avance en temas transversales y la gestión pública, establecer Plan de Mejora, publicar e informar su avance </t>
  </si>
  <si>
    <t>Apoyan la actividad</t>
  </si>
  <si>
    <t>Secretarías de la Gobernación</t>
  </si>
  <si>
    <t>Secretaría  General</t>
  </si>
  <si>
    <t>Secretaría de Planeación</t>
  </si>
  <si>
    <t>Comité RPC</t>
  </si>
  <si>
    <t>En 8 espacios, canales y modalidades  para la interacción de la Alta Dirección y la ciudadania en diálogos de RPC</t>
  </si>
  <si>
    <t>Implementación estrategia de incentivos al servidor público relacionados con el proceso RPC</t>
  </si>
  <si>
    <t>1 Estrategia de incentivos al servidor público por RPC implementada</t>
  </si>
  <si>
    <t>Semestral</t>
  </si>
  <si>
    <t>Implementación de una estrategia de incentivos a los ciudadanos para su participación y ejercicio del control social durante el proceo RPC</t>
  </si>
  <si>
    <t>1 Estrategia de incentivos al ciudadano por RPC implementada</t>
  </si>
  <si>
    <t>2.4</t>
  </si>
  <si>
    <t>Verificar y determinar riesgos emergentes si como resultado del monitoreo estos se manifiestan</t>
  </si>
  <si>
    <t>Plan Anticorrupción y de Atención al Ciudadano</t>
  </si>
  <si>
    <t>Componente 5:  Transparencia y Acceso a la Información</t>
  </si>
  <si>
    <t>Indicadores</t>
  </si>
  <si>
    <r>
      <t xml:space="preserve">Subcomponente 1. </t>
    </r>
    <r>
      <rPr>
        <sz val="14"/>
        <color rgb="FF000000"/>
        <rFont val="Calibri"/>
        <family val="2"/>
      </rPr>
      <t>Lineamientos de Transparencia Activa</t>
    </r>
  </si>
  <si>
    <t>Secretaria TIC Dirección Gobierno en Linea/ Secretaria General- Dirección de gestión documental</t>
  </si>
  <si>
    <t xml:space="preserve">Secretaría General </t>
  </si>
  <si>
    <t xml:space="preserve">Sec. TIC
</t>
  </si>
  <si>
    <t xml:space="preserve">Secretaría de la Función Pública </t>
  </si>
  <si>
    <r>
      <t xml:space="preserve">Subcomponente 2. </t>
    </r>
    <r>
      <rPr>
        <sz val="14"/>
        <color rgb="FF000000"/>
        <rFont val="Calibri"/>
        <family val="2"/>
      </rPr>
      <t>Lineamientos de Transparencia Pasiva</t>
    </r>
  </si>
  <si>
    <t xml:space="preserve">Secretaría Educación </t>
  </si>
  <si>
    <r>
      <t xml:space="preserve">Subcomponente 3. </t>
    </r>
    <r>
      <rPr>
        <sz val="14"/>
        <color rgb="FF000000"/>
        <rFont val="Calibri"/>
        <family val="2"/>
      </rPr>
      <t>Elaboración los Instrumentos de Gestión de la Información</t>
    </r>
  </si>
  <si>
    <r>
      <t xml:space="preserve">Subcomponente 4. </t>
    </r>
    <r>
      <rPr>
        <sz val="14"/>
        <color rgb="FF000000"/>
        <rFont val="Calibri"/>
        <family val="2"/>
      </rPr>
      <t>Criterio diferencial de accesibilidad</t>
    </r>
  </si>
  <si>
    <t>Acompañamiento a los municipios en el uso de la información disponible en GEL</t>
  </si>
  <si>
    <t>Cuatrimentral</t>
  </si>
  <si>
    <r>
      <t xml:space="preserve">Subcomponente 5.
</t>
    </r>
    <r>
      <rPr>
        <sz val="14"/>
        <color rgb="FF000000"/>
        <rFont val="Calibri"/>
        <family val="2"/>
      </rPr>
      <t>Monitoreo del Acceso a la Información Pública</t>
    </r>
  </si>
  <si>
    <t>5.1</t>
  </si>
  <si>
    <t>Componente 4:  Servicio al Ciudadano</t>
  </si>
  <si>
    <t xml:space="preserve">Publicación total del portafolio de servicios de la Gobernación de Cundinamarca </t>
  </si>
  <si>
    <t xml:space="preserve">Realizar la caracterización de usuarios según los lineamientos del Índice de Gobieno Abierto </t>
  </si>
  <si>
    <t>Entidades que apoyan</t>
  </si>
  <si>
    <t xml:space="preserve">Secretaria TIC, </t>
  </si>
  <si>
    <t xml:space="preserve">100% Portal web actualizado </t>
  </si>
  <si>
    <t>Gerente Buen Gobierno
Dirección 
de GEL Secretaria de 
Prensa y Comunicaciones
Todas las Entidades</t>
  </si>
  <si>
    <t>1 Esquema de publicación con datos disponible y actualizado en la web</t>
  </si>
  <si>
    <t>% datos disponibles y actualizados según esquema</t>
  </si>
  <si>
    <t>Dirección de GEL
Secretaria de Prensa y Comunicaciones</t>
  </si>
  <si>
    <t xml:space="preserve">Publicar en la web y en datosabiertos.gov.co el inventario de activos de información  clasificada y reservada </t>
  </si>
  <si>
    <t>1 inventario de activos de información clasificada y reservada publicada</t>
  </si>
  <si>
    <t>Secretaría Jurídica</t>
  </si>
  <si>
    <t>No. de procesos publicados/No. de contratos celebrados</t>
  </si>
  <si>
    <t>Secretaria general, Dirección de Contratación.</t>
  </si>
  <si>
    <t>No de desarrollos tecnológicos y formulario mercurio disponible</t>
  </si>
  <si>
    <t>Dirección Atención al Ciudadano</t>
  </si>
  <si>
    <t xml:space="preserve">Actualización de  las hojas de vida de los servidores públicos en el SIGEP </t>
  </si>
  <si>
    <t>100% hojas de vida de servidores públicos actualizadas en el SIGEP</t>
  </si>
  <si>
    <t>% actualizado hojas de vida en SIGEP</t>
  </si>
  <si>
    <t>Secretaría TIC</t>
  </si>
  <si>
    <t>Adelantar e iniciar la implementación estrategia de gratuidad para el cobro de las certificaciones de los docentes.</t>
  </si>
  <si>
    <t>1 estrategia de gratuidad avanzar en su implementación hasta el 40%</t>
  </si>
  <si>
    <t>% cumplimiento componentes de la estrategia</t>
  </si>
  <si>
    <t>Secretaria TIC</t>
  </si>
  <si>
    <t xml:space="preserve">Definición e implementación delos costos de reproducción de la información </t>
  </si>
  <si>
    <t xml:space="preserve">100%  costos definidos e implementados para la reproducción de la información </t>
  </si>
  <si>
    <t>% costos definidos e implementados para la reproducción del a información</t>
  </si>
  <si>
    <t>Elaboración  e implementación de una guía estándar de contenido de respuesta a consultas de mayor demanda</t>
  </si>
  <si>
    <t>1 guía estándar elaborada e implementada</t>
  </si>
  <si>
    <t>Numero de guías elaborada e implementada</t>
  </si>
  <si>
    <t xml:space="preserve">Secretaría Jurídica </t>
  </si>
  <si>
    <t>100% instrumentos de gestión documental con el lleno de requisitos</t>
  </si>
  <si>
    <t>% instrumentos de gestión acordes a los requisitos</t>
  </si>
  <si>
    <t xml:space="preserve">Secretaria General
</t>
  </si>
  <si>
    <t>Dirección de Gestión Documental.</t>
  </si>
  <si>
    <t xml:space="preserve">Implementación del modelo de asesoría virtual en el programa de gestión documental </t>
  </si>
  <si>
    <t>100% municipios que demanden asitencia técncia con asesoría virtual</t>
  </si>
  <si>
    <t>% municipios que demandan asistencia técnica con asesoría virtual</t>
  </si>
  <si>
    <t>La realización de un ciclo de diplomado de la gestion documental dirigido a municipios</t>
  </si>
  <si>
    <t xml:space="preserve">1 ciclo de diplomado realizado. 40 municipios beneficiados </t>
  </si>
  <si>
    <t xml:space="preserve">No de ciclos diplomados realizado y No de municipios beneficiados </t>
  </si>
  <si>
    <t>Socialización de series y subseries relacionadas con gestión documental a entidades del sector educativo, salud y concejos municipales</t>
  </si>
  <si>
    <t>3 sectores públicos con socialización series y subseries para la gestión documental</t>
  </si>
  <si>
    <t>No de sectores socializados en series y subseries para la gestión documental</t>
  </si>
  <si>
    <t>Actualización de los actos administrativos disponibles en linea para facilitar la consulta de los ciudadanos</t>
  </si>
  <si>
    <t>100% de actos administrativos actualizado, disponibles en la web</t>
  </si>
  <si>
    <t>% de actos administrativos actualizado y disponibles en la web</t>
  </si>
  <si>
    <t>Implementación de un proceso de eliminación para mejorar la administración documental del Departamento</t>
  </si>
  <si>
    <t>Primera etapa de eliminación implementadas</t>
  </si>
  <si>
    <t>No de etapas de eliminación implementadas</t>
  </si>
  <si>
    <t>Implementación proceso para disponer información en la Biblioteca Virtual sobre estudios e investigaciones que adelantan las Secretarías</t>
  </si>
  <si>
    <t>Primera fase procedimiento entrega de información implementada</t>
  </si>
  <si>
    <t>No fases de procedimiento implementadas</t>
  </si>
  <si>
    <t>Elaboracion y aprobación declaratoria de bien cultura archivistico de Cundinamarca</t>
  </si>
  <si>
    <t>1 Declaratoria de bien cultural archivistico elaborada y aprobada</t>
  </si>
  <si>
    <t>No declaratorias de bien cultural archivistico elaborado y aprobado</t>
  </si>
  <si>
    <t xml:space="preserve">Secretaria Desarrollo Social             Secretaria TIC  </t>
  </si>
  <si>
    <t>116 municipios con acompañamiento y orientación en GEL</t>
  </si>
  <si>
    <t>No. de municipos
con acompañamiento y orientación en GEL</t>
  </si>
  <si>
    <t>Secretaria General- Direccion de atención al ciudadano</t>
  </si>
  <si>
    <t>Elaboración, socialización,  implementación  guia diferencial de acceso a la información según el usuario</t>
  </si>
  <si>
    <t>Una guia elaborada,socializada e implementada</t>
  </si>
  <si>
    <t>No. de guias elaboradas, socializadas e implementadas</t>
  </si>
  <si>
    <t>Secretaría de Desarrollo Social</t>
  </si>
  <si>
    <t>Secretaría General</t>
  </si>
  <si>
    <t xml:space="preserve">Actualización e incorporación permanente del calendario de principales eventos de la Gobernación de Cundinamarca </t>
  </si>
  <si>
    <t>Secretaría de Prensa</t>
  </si>
  <si>
    <t>Secretarías TIC y General</t>
  </si>
  <si>
    <t>Instalación señalización inclusiva  para invidentes de los espacios fisicos de la Gobernación de Cundinamarca con información de interes general para el ciudadano</t>
  </si>
  <si>
    <t>1 señalización inclusiva para invidentes instalada</t>
  </si>
  <si>
    <t>1 caracterización de usuarios según lineamientos IGA realizada</t>
  </si>
  <si>
    <t>No de caracterizaciones según IGA realizada</t>
  </si>
  <si>
    <t>Puesta en funcionamiento la unidad móvil de atención al ciudadano</t>
  </si>
  <si>
    <t xml:space="preserve">Elaboración e implementación guía para estandarizar lineamientos: a) registros asistencia; b) datos c) informe al ciudadano con lenguaje claro c) mercadeo para convocar y temas de interés ciudadano </t>
  </si>
  <si>
    <t xml:space="preserve">Secretaría TIC </t>
  </si>
  <si>
    <t>Secretarías de Prensa y Planeación</t>
  </si>
  <si>
    <t>Diálogo del Gobernador y su gabinete con los niños, niñas, adolescentes, jóvenes y sus familias en los espacios, canales y modalidades RPC</t>
  </si>
  <si>
    <t>En los 8 espacios, canales y modalidades diálogos de la Alta Dirección con los niños, niñas, adolescentes y jóvenes</t>
  </si>
  <si>
    <t xml:space="preserve"> Comité RPC</t>
  </si>
  <si>
    <t>Realización de un cronograma de momentos RPC, canales, lugares y temas de interés ciudadano con enfoque transversal</t>
  </si>
  <si>
    <t>1 cronograma establecido</t>
  </si>
  <si>
    <t/>
  </si>
  <si>
    <t>Nombre de la entidad:</t>
  </si>
  <si>
    <t>GOBERNACIÓN DE CUNDINAMARCA</t>
  </si>
  <si>
    <t>Orden:</t>
  </si>
  <si>
    <t>Territorial</t>
  </si>
  <si>
    <t>Sector administrativo:</t>
  </si>
  <si>
    <t>Año vigencia:</t>
  </si>
  <si>
    <t>Departamento:</t>
  </si>
  <si>
    <t>Municipio:</t>
  </si>
  <si>
    <t>DATOS TRÁMITES A RACIONALIZAR</t>
  </si>
  <si>
    <t>PLAN DE EJECUCIÓN</t>
  </si>
  <si>
    <t>Tipo</t>
  </si>
  <si>
    <t>Número</t>
  </si>
  <si>
    <t>Nombre</t>
  </si>
  <si>
    <t>Estado</t>
  </si>
  <si>
    <t>Situación actual</t>
  </si>
  <si>
    <t>Tipo racionalización</t>
  </si>
  <si>
    <t>Acciones racionalización</t>
  </si>
  <si>
    <t>Cambio de sede de un establecimiento educativo</t>
  </si>
  <si>
    <t>Expedición del acto administrativo a través de la solicitud y documentos que soportan la actividad. El tiempo del trámite es de treinta (30) días hábiles</t>
  </si>
  <si>
    <t>Disminución de tiempo de entrega a veinte (20) días hábiles</t>
  </si>
  <si>
    <t>Disminuir los tiempos de entrega del producto, garantizando una mayor oportunidad.</t>
  </si>
  <si>
    <t>Secretaria de Educación Dirección de Cobertura</t>
  </si>
  <si>
    <t>Clausura de un establecimiento educativo oficial o privado</t>
  </si>
  <si>
    <t>Disminución de tiempo de la expedición del acto administrativo en (15) días hábiles</t>
  </si>
  <si>
    <t>Auxilio funerario por fallecimiento de un docente pensionado</t>
  </si>
  <si>
    <t>Expedición del acto administrativo a través de la solicitud y documentos que soportan la actividad. El tiempo del trámite es de cuarenta y cinco (45) días calendario.</t>
  </si>
  <si>
    <t>Disminución de tiempo de la expedición del acto administrativo en (30) días calendario</t>
  </si>
  <si>
    <t>Secretaria de Educación Dirección de Personal</t>
  </si>
  <si>
    <t>Pensión de retiro por vejez para docentes oficiales</t>
  </si>
  <si>
    <t>Expedición del acto administrativo a través de la solicitud y documentos que soportan la actividad. El tiempo del trámite es de seis (6) meses</t>
  </si>
  <si>
    <t>Alistamiento e Implementación de espacios, canales y modalidades para los encuentros y diálogo de RPC con los ciudadanos: (Expocundinamarca, emisora virtual, programas TV, salidas a campo, maratón políticas, CODEPS, encuentros provinciales)</t>
  </si>
  <si>
    <t>Secretaria de Desarrollo Social</t>
  </si>
  <si>
    <t xml:space="preserve">Uso de canal virtuales para informe y seguimiento permanente obras, proyectos estratégicos y su contenido previamente estandarizado </t>
  </si>
  <si>
    <t>2 canales virtuales al servicio de la RPC informan y siguen avance obras y proyectos estratégicos</t>
  </si>
  <si>
    <t>Secretaria de Hacienda
Secretaria de Educacion
Secretaria de Movilidad</t>
  </si>
  <si>
    <t>100% portafolio de servicios publicado</t>
  </si>
  <si>
    <t>Empresa Inmobiliaria del Depto</t>
  </si>
  <si>
    <t>Implementación de la estrategia motivacional dirigida a los servidores públicos:  “Con la razón y el corazón soy servidor público siempre para mi gente”</t>
  </si>
  <si>
    <t xml:space="preserve">Publicación de la contratación en SECOP II </t>
  </si>
  <si>
    <t xml:space="preserve">31 de dic. </t>
  </si>
  <si>
    <t>Plantilla Único - Hijo</t>
  </si>
  <si>
    <t>Inscrito</t>
  </si>
  <si>
    <t>Habilitar pago por PSE (Proveedor de Servicios Electrónicos) mediante el cual los usuarios podrán hacer sus pagos a través de Internet.</t>
  </si>
  <si>
    <t>Optimización de tiempos, ya que para el pago de la tornaguia  el usuario no tendrá que hacer ningún desplazamiento a ninguna de las sedes</t>
  </si>
  <si>
    <t>Secretarías de Planeación , TIC, General, gerente de buen gobierno</t>
  </si>
  <si>
    <t xml:space="preserve">Divulgación permanente de información relacionada con los avances, resultados y dificultades de la gestión para fomentar el diálogo con la ciudadanía. </t>
  </si>
  <si>
    <t>Informes sobre gestión disponibles en la página web, redes sociales e impresos</t>
  </si>
  <si>
    <t>Comunicar y dialogar con los funcionarios   de la Entidad periódicamente sobre los resultados y avances de la gestión</t>
  </si>
  <si>
    <t>12 Boletines Virtuales de información interna y espacio virtual para dialogo interactivo</t>
  </si>
  <si>
    <t>Secretaría de la Función Pública/Secretaria de Planeacion/ Gerente de Buen Gobierno</t>
  </si>
  <si>
    <t>Secretria de Planeación</t>
  </si>
  <si>
    <t>Secretaría de la Función Pública/Secretaria de PlaneacionGerente de Buen Gobierno</t>
  </si>
  <si>
    <t>Control Interno</t>
  </si>
  <si>
    <t xml:space="preserve">Secretaria de Planeación </t>
  </si>
  <si>
    <t>Anual</t>
  </si>
  <si>
    <t>Secretaría TIC
Secretaria de Desarrollo Social</t>
  </si>
  <si>
    <t xml:space="preserve">Evaluación y Plan de Mejora </t>
  </si>
  <si>
    <t>Implementación de una estrategia para la apropiación de los protocolos  y fortalecemiento de la cultura de servicio al ciudadano (Mecanismos: sketch, ferias de servicio al ciudadano, otros)</t>
  </si>
  <si>
    <t>1 Estrategia de Informacion, educación y comunicación implementada para la apropiación de protocolos y cultura de servicio al ciudadano</t>
  </si>
  <si>
    <t>Dirección de Atención al Ciudadano Secretaría de Prensa y TIC</t>
  </si>
  <si>
    <t>Implementación unificada de lineamientos de atencion al ciudadano para los puntos de presenciales con los que cuentan la Gobernación de Cundinamarca.</t>
  </si>
  <si>
    <t>Cantidad de lineamientos impartidos e implementados para los puntos de Atención presencial.</t>
  </si>
  <si>
    <t>Seguimiento cuatrimestral</t>
  </si>
  <si>
    <t>30 de junio</t>
  </si>
  <si>
    <t>1. Calendario de eventos principales actualizado y disponible en la web 
2, Número de eventos publicados en la web</t>
  </si>
  <si>
    <t>Elaboración y socialización reporte trimestral clasificado de PQRSD.</t>
  </si>
  <si>
    <t>1 reporte PQRSD elaborado y socializado 
2, Número de repotes PQRSD elaborado y socializado</t>
  </si>
  <si>
    <t>Secretaría General Secretaria TIC</t>
  </si>
  <si>
    <t>Seguimiento Trimestral</t>
  </si>
  <si>
    <t>1 estrategia motivacional dirigida al servidor público implementada
2, No de estrategias motivacionales dirigidas al servidor público implementadas</t>
  </si>
  <si>
    <t>Secretaría de La Función Pública</t>
  </si>
  <si>
    <t xml:space="preserve"> 
Secretaria de Planeación y Secretaria General</t>
  </si>
  <si>
    <t>Implementación de mecanismos de sensibilización y orientación a funcionarios de la Gobernación de Cundinamarca para el uso de la plataforma MERCURIO y fortalecimiento de la respuesta oportuna a requerimientos.</t>
  </si>
  <si>
    <t>1 mecanismo de sensibilización y orientación en uso MERCURIO fortalecen respuesta oportuna a requerimientos.
2, No de mecanismos de sensibilización y orientción en uso MERCURIO que fortalecen respuesta oportuna a requerimientos</t>
  </si>
  <si>
    <t>Secretaría General Secretaría TIC</t>
  </si>
  <si>
    <t>Plan de trabajo aprobado y avances de ejecución.</t>
  </si>
  <si>
    <t>Secretaría TIC, Secretaria de la Función pública y Secretaría Jurídica</t>
  </si>
  <si>
    <t>Generar un plan de trabajo para la Implementación de la política de protección de datos. Decreto No. 0363 del 2017</t>
  </si>
  <si>
    <t>1. Unidad móvil de atención al ciudadano en servicio.
2. Número de ciudadanos atendidos a través de la unidad móvil en servicio al ciudadano</t>
  </si>
  <si>
    <t>1.6</t>
  </si>
  <si>
    <t>Secretaría de Hacienda
Secretaria Juridica</t>
  </si>
  <si>
    <t>3.3</t>
  </si>
  <si>
    <t>3.4</t>
  </si>
  <si>
    <t>3.5</t>
  </si>
  <si>
    <t>3.6</t>
  </si>
  <si>
    <t>3.7</t>
  </si>
  <si>
    <t>3.8</t>
  </si>
  <si>
    <t xml:space="preserve">Cantidad de difusiones </t>
  </si>
  <si>
    <t xml:space="preserve">
Secretaria General
Secretaria TIC</t>
  </si>
  <si>
    <t>30 de noviembre</t>
  </si>
  <si>
    <t>31 de agosto</t>
  </si>
  <si>
    <t>Realizar cliente oculto para monitorear el servicio que se presta a través de los canales, presencial, telefónico y virtual.</t>
  </si>
  <si>
    <t>3 monitoreos uno por cada canal de atención</t>
  </si>
  <si>
    <t>No.de monitoreos incluidas las recomendaciones elaboradas</t>
  </si>
  <si>
    <t>1 desarrollo tecnológico y formulario mercurio en servicio para el tema solicitudes de información y consultas</t>
  </si>
  <si>
    <t>No Aplica</t>
  </si>
  <si>
    <t>2018</t>
  </si>
  <si>
    <t>Cundinamarca</t>
  </si>
  <si>
    <t>ACCIONES DE RACIONALIZACIÓN A DESARROLLAR</t>
  </si>
  <si>
    <t>Mejora por implementar</t>
  </si>
  <si>
    <t>Beneficio al ciudadano o entidad</t>
  </si>
  <si>
    <t>Fecha
inicio</t>
  </si>
  <si>
    <t>Fecha final racionalización</t>
  </si>
  <si>
    <t>Modelo Único – Hijo</t>
  </si>
  <si>
    <t>15163</t>
  </si>
  <si>
    <t>Administrativa</t>
  </si>
  <si>
    <t>Reducción del tiempo de respuesta o duración del trámite</t>
  </si>
  <si>
    <t>30/11/2018</t>
  </si>
  <si>
    <t>15283</t>
  </si>
  <si>
    <t>Carné de protección radiológica</t>
  </si>
  <si>
    <t xml:space="preserve">Se requieren Diez (10) días hábiles para la realización del Trámite </t>
  </si>
  <si>
    <t>Se está  atendiendo la radicación en el CIAC, lo cual permite agilizar el tramite interno disminuyendo el tiempo de entrega del producto al ciudadano</t>
  </si>
  <si>
    <t>Disminución del tiempo,  de diez días hábiles, quedando la oportunidad del trámite a OCHO (8) días calendario</t>
  </si>
  <si>
    <t>Secretaría de Salud Dirección de Desarrollo de Servicios</t>
  </si>
  <si>
    <t>15297</t>
  </si>
  <si>
    <t>Tornaguía de tránsito</t>
  </si>
  <si>
    <t>El trámite se puede realizar solo presencialmente en la sede administrativa de la Gobernación de Cundinamarca, zona franca (Fontibón), Tocancipá  (sede Bavaria) y Girardot (sede Bavaria)</t>
  </si>
  <si>
    <t>Tecnologica</t>
  </si>
  <si>
    <t>Trámite total en línea</t>
  </si>
  <si>
    <t>Secretaría de Hacienda Direccion de Rentas y Gestión Tributaria</t>
  </si>
  <si>
    <t>15299</t>
  </si>
  <si>
    <t>Tornaguía de movilización</t>
  </si>
  <si>
    <t>15301</t>
  </si>
  <si>
    <t>Tornaguía de reenvíos</t>
  </si>
  <si>
    <t>15324</t>
  </si>
  <si>
    <t>Refrendación del carné de aplicador de plaguicidas</t>
  </si>
  <si>
    <t>Se requieren doce (12) días hábiles para la realización del Trámite</t>
  </si>
  <si>
    <t xml:space="preserve">Eliminación del   tiempo   para la realización del trámite, disminuyendo el tiempo de  entrega del producto </t>
  </si>
  <si>
    <t>Disminución del tiempo de doce días hábiles, quedando la oportunidad del trámite a diez (10) días hábiles</t>
  </si>
  <si>
    <t>Secretaría de Salud Dirección de Salud Pública</t>
  </si>
  <si>
    <t>24655</t>
  </si>
  <si>
    <t>Concepto sanitario para empresas aplicadoras de plaguicidas</t>
  </si>
  <si>
    <t>Se requieren treinta (30) días hábiles para la realización del Trámite</t>
  </si>
  <si>
    <t>Disminución del tiempo   que estaba a treinta (30) dias hábiles,  quedando la oportunidad del trámite a Veinticinco (25) días hábiles</t>
  </si>
  <si>
    <t>29189</t>
  </si>
  <si>
    <t xml:space="preserve">Disminución de tiempo de la expedición del acto administrativo en (4) meses
</t>
  </si>
  <si>
    <t>30110</t>
  </si>
  <si>
    <t>30118</t>
  </si>
  <si>
    <t>Código:                    E-DEAG-FR-049</t>
  </si>
  <si>
    <t>Versión:                                      1</t>
  </si>
  <si>
    <t>Fecha de Aprobación:     17/07/2017</t>
  </si>
  <si>
    <t>Código:                         E-DEAG-FR-049</t>
  </si>
  <si>
    <t>Versión:                                         1</t>
  </si>
  <si>
    <t>Fecha de Aprobación:         17/07/2017</t>
  </si>
  <si>
    <t>Componente 2: Racionalización de Trámites - Consolidado</t>
  </si>
  <si>
    <t xml:space="preserve">Compilación y divulgación  de sugerencias ciudadanas causadas por los informes de RPC
</t>
  </si>
  <si>
    <t xml:space="preserve">3 compilaciones y divulgaciones de  sugerencias recibidas por la ciudadanía en canales y espacios implementados para RPC
</t>
  </si>
  <si>
    <t>Código:                          E-DEAG-FR-049</t>
  </si>
  <si>
    <t>Versión:                                              1</t>
  </si>
  <si>
    <t>Fecha de Aprobación:            17/07/2017</t>
  </si>
  <si>
    <t>28 de febrero</t>
  </si>
  <si>
    <t xml:space="preserve">1 de enero a 31 de diciembre </t>
  </si>
  <si>
    <t xml:space="preserve"> 1 de marzo a  31 de diciembre</t>
  </si>
  <si>
    <t xml:space="preserve">30 de Abril </t>
  </si>
  <si>
    <t>31 de enero</t>
  </si>
  <si>
    <t>9 de febrero</t>
  </si>
  <si>
    <t>31 de marzo 
30 de junio 
30 de septiembre 
31 de diciembre</t>
  </si>
  <si>
    <t>15 de mayo
15 de septiembre</t>
  </si>
  <si>
    <t>30 de abril</t>
  </si>
  <si>
    <t>30  de abril - 31 agosto - 31 diciembre</t>
  </si>
  <si>
    <t>31 de Agosto</t>
  </si>
  <si>
    <t>Código:          E-DEAG-FR-049</t>
  </si>
  <si>
    <t>Versión:                               1</t>
  </si>
  <si>
    <t>Fecha de Aprobación:17/07/2017</t>
  </si>
  <si>
    <t>1 de febrero</t>
  </si>
  <si>
    <t>1 de enero</t>
  </si>
  <si>
    <t>100% de los procesos contractuales registrados en el sistema</t>
  </si>
  <si>
    <r>
      <t>Realización tecnológica y del formulario de mercurio para el tema de “</t>
    </r>
    <r>
      <rPr>
        <i/>
        <sz val="12"/>
        <rFont val="Arial"/>
        <family val="2"/>
      </rPr>
      <t>solicitudes de información" y "consultas</t>
    </r>
    <r>
      <rPr>
        <sz val="12"/>
        <rFont val="Arial"/>
        <family val="2"/>
      </rPr>
      <t>” en articulación con Ventanilla Unica</t>
    </r>
  </si>
  <si>
    <t>Puesta en funcionamiento de la Ventanilla Unica Virtual con 30 tramites y servicios de cara al ciudadano</t>
  </si>
  <si>
    <t>2.5</t>
  </si>
  <si>
    <t>Una ventallina única virtual</t>
  </si>
  <si>
    <t>Actualización permanente de la información institucional registrada en el Portal Web y  micrositios de la Gobernación de conformidad a la normativa vigente</t>
  </si>
  <si>
    <t>Difundir el servicio de centro relevo para personas con discapacidad auditiva.</t>
  </si>
  <si>
    <t>Primer Seguimiento</t>
  </si>
  <si>
    <t>Publicación esquema de información en datos.gov.co
https://www.datos.gov.co/Participaci-n-ciudadana/Inventario-de-Activos-de-Informaci-n-de-la-Goberna/ve4z-xjc4/data?enable_2017_grid_view_refresh_for_users_who_can_create_datasets=true</t>
  </si>
  <si>
    <t>En mesas de trabajo con los equipos de mejoramiento se socializó la politica de administración de riesgos. Asi mismo se han capacitado mas de 50 funcionarios sobre las politicas de riesgos.</t>
  </si>
  <si>
    <t>El mapa de riesgos se encuentra publicado en la pagina web y en Isolución</t>
  </si>
  <si>
    <t>El mapa de riesgos se encuentra publicado en Isolución el cual se ha divulgado en capacitaciones</t>
  </si>
  <si>
    <t>La gestión a los riesgos de corrupción se pueden evidenciar en Isolución donde cada responsable carga los archivos que demuestran ejecución de las actividades.</t>
  </si>
  <si>
    <t>Mediante el informe al desempeño de los procesos se realiza evaluación a la efectividad de los controles</t>
  </si>
  <si>
    <t>No se ha presentado necesidad de actualizar el contexto estrategico</t>
  </si>
  <si>
    <t>No se han identificado riesgos emergentes</t>
  </si>
  <si>
    <t>No se ha presentado necesidad de actualizar el mapa de riesgos</t>
  </si>
  <si>
    <t>Para esta actividad, se realiza circular No 007 de 2018, en compañía de la secretaria de prensa . Solicitando la información, para poder ser divulgados los canales presenciales, virtuales y telefonicos para poder difuncir los logros, proyectos campañas, tramites y servicios con sus requisitos. (ver circular 007)</t>
  </si>
  <si>
    <t>Se realizaron capacitaciones según las directrices de la circular No 004 de 2018. Para el primer trimestre se logró llegar a 178 servidores públicos quienes recibieron la socialización del protocolo de atención al ciudadano identificando el rol que tiene como parte esencial en el servicio al ciudadano. (ver informe de capacitaciones)</t>
  </si>
  <si>
    <t>Para esta actividad se cuenta con señalización inclusiva para invidentes la cual se encuentra espacios comunes de la Gobernación de Cundinamarca como asensores y mapas de ubicacióin espacial, adicionalmente se incluye en los contratos de remodelación de oficinas la norma técnica de acceso para persona con discapacidad. (ver anexo Sistema braile Gobernación de Cundinamarca)</t>
  </si>
  <si>
    <t>Para esta actividad se cuenta con la puesta en funcionamiento de la Ventanilla Unica Virtual con 30 tramites y servicios de cara al ciudadano.
Esta estrategia incluye a  cinco (5) secretarias de la entidad, las tienen mayor demanda por parte del ciudadano, en este momento el proyecto se encuentra en la fase final lo que incluye:
Pruebas del sistema.
Documentación y Capacitación del sistema.
Realizar el soporte y mantenimiento de la ventanilla única
Este proyecto demanda tiempo y esfuerzo, no solo del cliente interno sino del externo quien deberá acoplarse al uso de esta nueva herramienta.  ( se anexa plan de pruebas, de capacitación y soporte)</t>
  </si>
  <si>
    <t>Para esta actividad  se elaboró y socializó reporte trimestral clasificado de PQRSD.
Se cuenta con el reporte trimestral de oportunidad de respuesta de PQRSD y con el proyecto ventanilla única virtual se realizará prueba piloto con aquellas que sean radicadas vía web, cuyo número no asciende a más de 300 mensualmente. Esta acción se adelantará a la par con las mesas de trabajo que buscan parametrizar el sistema MERCURIO. (ver informe de PQRS Trimestral y acta que contiene la inclusión de tiempos para gestionar PQRS en la ventanilla única virtual)</t>
  </si>
  <si>
    <t>A través de las reuniones con administradores de atención al ciudadano se viene reforzando el uso de la herramienta MERCURIO.</t>
  </si>
  <si>
    <t>Como insumo para la implementación de la política de protección de datos durante el primer trimestre se obtuvo por parte de la consultoria documento que contiene el estado de los datos que captura y administra la entidad, información necesaria para dar inicio a la implementación de la política. (ver documento de la consultoría)</t>
  </si>
  <si>
    <t>Atendiendo los líneamientos para realizar la caracterización de usuarios, además de las encuestas de satisfacción y sondeos de opinión, se viene adelantando actualización de la base de datos de usuarios de la entidad a través del contanct center, lo que nos permite identificar variables que hacen parte de la caracterización de usuarios como son: Organización/Sector del cual depende, Tipo de ciudadano, usuario o grupo de interés atendidos, lugar de residencia y un dato relevante horarios de interacción efectivos. En el informe trimestral de desconcentración se evidencia avance.</t>
  </si>
  <si>
    <t>Para el periodo en mención no se realizaron salidas de la unidad móvil</t>
  </si>
  <si>
    <t>Se realiza seguimiento a los micrositios mediante el instrumento de autodignostico de micrositios. Los resultados y actas se pueden consultar en el servidor cundisrv130
Evidencias: Fomatos de autodiagnosticos diligenciados por micrositio, consolidado de autodiagnosticos y actas de reunión.
Para el primer trimestre se ha realiado actualizaciones en el micrositio de Secretaria General, como lo es la inclusión de información del área de gestión documental.
Link: http://www.cundinamarca.gov.co/Home/SecretariasEntidades.gc/Secretariageneral/SecreGralDespliegue/asgestiondocumental/csecregen_consejo+departamental+de+archivos</t>
  </si>
  <si>
    <t>En la pagina web de la Gobernación, en la pestaña de Contratación, en el menú SECOP, se encuentran publicados todos los contratos por entidades.
Se oficio a la Secretaria de las TIC, para la  Actualización  del Inventario de Activos de Información con mercurio 2018310403 del 13-03-2018- respuesta a radicado 2018310403 el 17-04-2018 con un anexo en excel "Registro Activos de Informacion". Para ser publicada en la página web de la Gobernación.</t>
  </si>
  <si>
    <t xml:space="preserve">Se elaboraron los procesos precontractuales para los 2 instrumentos archivisticos a) tablas de control de acceso y b) banco terminologia de series y subseries documentales. Y proceso precontractual del modelo del Sistema Integrado de Conservación- SIC  </t>
  </si>
  <si>
    <t>Actualmente la Imprenta Nacional por contrato interadministrativo marco No 151-2017- acta 10, realiza pruebas de instalacion de los PLUG- IN Y PRUEBAS TÉCNICAS DE LA HERRAMIENTA DEL MODELO DE ASESORÍA VIRTUAL, tambien se han hecho mesas de trabajo con secretaria Tic,  del 16-03-2018,acta de reunion n°2 del 16-03-2018,acta de reunion n°3 16-04-2018</t>
  </si>
  <si>
    <t>Para el Primer Trismestre la Direccion de Gestion Documental, adelanto el tramite del Certificado de Disponibilidad Presupuestal comprometiendo un valor de 40.000.000.</t>
  </si>
  <si>
    <t xml:space="preserve">El dia 30 de Enero de 2018, en compañía del ente rector,  Archivo General de la Nacion se realizo una jornada de asistencia tecnica. Se anexa listado de asistencia. </t>
  </si>
  <si>
    <t>link  de la pagina de la gobernacion:  www.cundinamarca.gov.co/Home/SecretariasEntidades.gc/Secretariageneral/SecreGralDespliegue/asgestiondocumental</t>
  </si>
  <si>
    <t>El dia 23 de Febrero de 2018, se llevo acabo una reunion que tenia como proposito, la realización de la propuesta de eliminacion de documentos, según acta n°2 del comité interno de archivo  http://www.cundinamarca.gov.co/Home/SecretariasEntidades.gc/Secretariageneral/SecreGralDespliegue/asgestiondocumental/eliminacion</t>
  </si>
  <si>
    <t>Este proceso depende de la UNIDAD ADMINISTRATIVA ESPECIAL PARA LA GESTION DEL RIESGO.</t>
  </si>
  <si>
    <t>Se han adelantado acciones con el  Municipio de Guasca y Zipaquira, y se continua con el proceso con el IDECUT, se anexa evidencia mercurio 2018537450-Guasca y solicitud declaratoria de archivo como bien de interes cultural, mercurio 2018529822 de Zipaquira</t>
  </si>
  <si>
    <t xml:space="preserve">Como parte del seguimiento a los diversos canale, se ha generado la estrategia, que para el primr trismestre se realizo al canal telefonico, pruebas aleatorias a las diferentes dependencias lo que permite identificar el cumplimiento del protocolo de atencion al ciudadano. </t>
  </si>
  <si>
    <t>Se realiza seguimiento a  los avances en la racionalización del trámite con el Profesional Efren Rojas quien lidera la Línea de Seguridad química, responsable del Trámite, el cual manifiesta  que el Trámite se está realizando dentro del periodo de tiempo determinado, contando  únicamente los días en que el tramite está  cargo de la linea de seguridad quimica,  y no del tiempo que tarda el usuario en hacer las respectivas correciones solicitadas dentro de las Actas de visita.  Se evidencia cumplimiento en el tiempo racionalizado de Treinta (30) días,  a Veinticinco (25) dias hábiles.</t>
  </si>
  <si>
    <t>Se realiza seguimiento a  los avances en la racionalización del trámite con el Profesional Efren Rojas quien lidera la Línea de Seguridad química, responsable del Trámite,  de la Dirección Salud Pública,  quien manifiesta que el Trámite se está realizando dentro del periodo de tiempo determinado;  se evidencia cumplimiento en el tiempo racionalizado de Doce (12) días,  a Diez (10) dias hábiles.</t>
  </si>
  <si>
    <t>El pago por PSE ya esta listo para empezar a implementarse, es decir que esta listo para entrar en productivo o en operación</t>
  </si>
  <si>
    <t>La Secretaría de Educación desde el año 2017 y en el primer trimestre del 2018, realizó el seguimiento a los trámites y servicios para mejorar los tiempos de respuesta mediante la simplificación de pasos para la obtención de actos administrativos con mayor celeridad. Se paso de 2 meses y medio o 3 meses que duraba un trámite, a 1 mes máximo mes y medio. Se Espera mejorar este promedio con las actividades de mejora 
Evidencia: La señora Alba Luz Solorzano Guzman identificada con C.C radicó  solicitud el 11/01/2018; se emitió resolución de pago No. 275 del 23/02/2018</t>
  </si>
  <si>
    <t>La Secretaría de Educación desde el año 2017 y en el primer trimestre del 2018, realizó el seguimiento a los trámites y servicios para mejorar los tiempos de respuesta mediante la simplificación de pasos para la obtención de actos administrativos con mayor celeridad. Se paso de 2 meses y medio o 3 meses que duraba un trámite, a 1 mes máximo mes y medio. Se Espera mejorar este promedio con las actividades de mejora 
Evidencia: Se recibió la solicitud No. 2018007324 del 19/01/2018, se emitió resolución de cierre según No. 1586 del 8 de febrero de 2018</t>
  </si>
  <si>
    <t>No se han recibido solicitudes a este respecto en 2018</t>
  </si>
  <si>
    <t>Como parte de las tareas para impartir lineamientos para la atención presencial, se han realizado mesas de trabajo con el fin de documentar el procedimiento correspondiente. En la actualidad se tienen documentos preliminares, pendientes de aprobación del equipo de mejoramiento de atención al ciudadano. (ver anexo de manual de calidad contact center y procedimiento de atención en el CIAC)
La Secretaría de Educación, consciente de la responsabilidad de propiciar una atención efectiva y eficiente a la ciudadanía, inició una campaña de sensibilización a través de comités primarios y posterior emisión de comunicados para mejorar en estos aspectos.
A través de La subsecretaría de Educación emitió el Memorando No. 00003 del 21 de marzo de 2018,dirigido a todos los funcionarios de la SEC,  con lineamientos de atención al público.</t>
  </si>
  <si>
    <t xml:space="preserve">Secretaria TIC (GEL)
Secretaria de Prensa
</t>
  </si>
  <si>
    <t>% de cumplimiento esquema de publicación</t>
  </si>
  <si>
    <t>Divulgacion del esquema de Publicación en sitio de  datosabiertos.gov.co y mantenerlo actualizado</t>
  </si>
  <si>
    <t>Se realiza seguimiento a  los avances en la racionalización del trámite con la Administradora de Trámites de la Dirección Desarrollo de Servicios,  donde se evidencia cumplimiento en la oportunidad  del mismo,   racionalizado de Diez (10) días hábiles,  a ocho (8) dias calendario</t>
  </si>
  <si>
    <t>A través del trabajo conjunto que se viene realizando entre las dos secretarias se presentó como experiencia los resultados de ODS y entre los mismos como buena práctica para la gobernanza y alianzas estratégicas la herramienta Obra Ejemplar, la cual permite en una sola herramienta encontrar las obras de infraestructura, que adelantan el ICCU, IDACO Y EPC, hacer su seguimiento y veeduría durante la ejecución de las obras</t>
  </si>
  <si>
    <t>En coordinación con la Secretaria de Prensa y la estrategia de comunicación presentada por ellos , las demas entidades cooperamos para la concecusión de información, a traves de los espacios de redes sociales, facelive, whatapp, emisoras comunitarias, entre otros se trabajara  proceso continuo de Rendicion de Cuentas como Actos Trasnformadores de Vida</t>
  </si>
  <si>
    <t>Desde la Secretaria de Desarrollo Social, se adelantó el Plan de Rendición de Cuentas de Niños Niñas y adolescentes y su respectiva estrategia, que permitrá el dialogo directo con los  NNAJ del Departamento</t>
  </si>
  <si>
    <t>La Secretaria de Prensa raliza boletines periodicos, noticias del día que permiten mantener informacion yinterna y externa debidam,ente actualizada</t>
  </si>
  <si>
    <t>Durante el primer trimestre desde la Dirección de Seguimiento y Evaluación se revisó estrategias en otras entidades como punto de partida para la elaboración de la estrategia que debera implementarse dentro de la Administración Departametnal</t>
  </si>
  <si>
    <t>Durante el primer trimestre desde la Dirección de Seguimiento y Evaluación se revisó estrategias en otras entidades como punto de partida para la elaboración de la estartegia que debera implementarse dentro de la Administración Departametnal</t>
  </si>
  <si>
    <t>Para esta actividad  se elaboró y socializó  reporte trimestral clasificado de PQRSD.                                                       Se cuenta con el reporte trimestral de oportunidad de respuesta de PQRSD y con el proyecto ventanilla única virtual se realizará prueba piloto con aquellas que sean radicadas vía web, cuyo número no asciende a más de 300 mensualmente. Esta acción se adelantará a la par con las mesas de trabajo que buscan parametrizar el sistema MERCURIO. (ver informe de PQRS Trimestral y acta que contiene la inclusión de tiempos para gestionar PQRS en la ventanilla única virtual)</t>
  </si>
  <si>
    <t>Para esta actividad se estan generando respuestas tipo, para casos como , remision por competencia, respuesta a felicitaciones, suspensión de terminos.</t>
  </si>
  <si>
    <t>No se reporta avance para este corte, debido a que no se ha realizado Rendición de Cuentas y este se efectúa una vez en el año.</t>
  </si>
  <si>
    <t>Objetivo</t>
  </si>
  <si>
    <t>Establecer e implementar los lineamientos que regirán la gestión de riesgos en la Gobernación</t>
  </si>
  <si>
    <t>Determinar los eventos que pueden afectar la gestión de la entidad</t>
  </si>
  <si>
    <t>Mantener informadas a las partes interesadas sobre los eventos que pueden afectar la gestión a la entiodad y su contribución para mitigarlos</t>
  </si>
  <si>
    <t>Mantener los controles efectivos que mitigen los riesgos identificados</t>
  </si>
  <si>
    <t>Asegurar la adecuada gestión de riesgos en la entidad</t>
  </si>
  <si>
    <t>Segundo Seguimiento</t>
  </si>
  <si>
    <t>Actividad cumplida</t>
  </si>
  <si>
    <t>No se ha presentado necesidad de actualizar el mapa de riesgos de corrupción</t>
  </si>
  <si>
    <t>Evidencia</t>
  </si>
  <si>
    <t>Se realiza seguimiento al cumplimiento en la racionalización del Trámite "Concepto Sanitario para empresas aplicadoras de plaguicidas", y se evidencia el cumplimiento en la oportunidad de éste, el cual se disminuyó del Treinta (30) días hábiles a veinticinco (25) días hábiles.</t>
  </si>
  <si>
    <t>Se realiza seguimiento al cumplimiento en la racionalización del Trámite "Refrendación del carné de Aplicador de Plaguicidas", y se evidencia que se está llevando a cabo el cumplimiento en la oportunidad de éste, el cual se racionalizó en su oportunidad de Doce (12) días a Diez (10) días hábiles.</t>
  </si>
  <si>
    <t>Gerencia de Buen Gobierno/ Secretaria de la Función Publica</t>
  </si>
  <si>
    <t>SOLICITUD PLAN ANTICORRUPCIÓN Y DE ATENCIÓN AL CIUDADANO.pdf</t>
  </si>
  <si>
    <t>Procesos de Cierre y Cambio de Sede de Estableciiento Privado.docx</t>
  </si>
  <si>
    <t>No se reportó para este periodo</t>
  </si>
  <si>
    <t>Como parte de los lineamientos impartidos se documentaron los procedimientos: M-AC-PR-009, ATENCIÓN EN PUNTOS DE ORIENTACIÓN E INFORMACIÓN DE LA GOBERNACIÓN DE CUNDINAMARCA - POING de fecha 12 de junio de 2018 y M-AC-PR-008,  
ATENCIÓN CENTRO INTEGRADO DE ATENCION AL CIUDADANO - CIAC de fecha 15 de agosto de 2018.</t>
  </si>
  <si>
    <t>Se han realizado mesas de trabajo con las diferentes entidades conocedoras del tema con el fin de identificar los requerimientos técnicos y normativos para contar con más señalización inclusiva para invidentes. (ver informe y acta de reuniones)</t>
  </si>
  <si>
    <t>Se realizan reuniones con los administradores de atención al ciudadano.</t>
  </si>
  <si>
    <t xml:space="preserve">1) Elaboración de dos instrumentos archivísticos faltantes en el programa de gestión documental                                                                                                                                                                                                                                                                                                                                                                                        a) La Dirección de  Gestión Documental entrega documentación precontractual por modalidad de contratación de concurso de méritos abierto a la Oficina Asesora Jurídica de la Secretaria General, del Banco Terminológico mediante Mercurio 2018327215
Se anexan: 
• Análisis del Sector.
• Estudio de mercados.
• Estudios Previos.
2) La Dirección de  Gestión Documental entrega documentación precontractual por modalidad de contratación de concurso de méritos abierto a la Oficina Asesora Jurídica de la Secretaria General del modelo del Sistema Integrado de Conservación SIC mediante Mercurio 2018328000
Se anexan: 
• Análisis del Sector.
• Estudio de mercados.
• Estudios Previos.
</t>
  </si>
  <si>
    <t xml:space="preserve">La Dirección de  Gestión Documental entrega a Oficina Asesora Jurídica documentación para anexar a la carpeta del Contrato 151-2017 con La Imprenta Nacional de Colombia. Acta No 10 de Asesoría Virtual con el Mercurio 2018331905.
Se anexan: 
• Documento Prueba Piloto. Si
• Acta de Cierre del Proyecto Modelo de Asesoria Virtual.  pendiente mercurio anexo
• Formato ficha técnica del sistema de información y/o servicio corporativo. Si
• Formato de Programas. Si
• Formato de definición de los requerimientos funcionales. Si
• Manual de uso del sistema de información y/o servicio corporativo. Si
• Acta de pruebas del sistema(2) lili pendiente mercurio anexo
</t>
  </si>
  <si>
    <t xml:space="preserve">Se inició un ciclo de capapcitaciones presenciales, con la participación del Archivo General de la Nación, la tematica se enfoca hacia el Sistema Integrado de Conservación. 
La primera sesión inició el 27 de agosto, actividad en la que participaron 28 funcionarios correspondiente a 26 Alcaldías muncipales.
Las siguientes fechas de programación de capacitación son las siguientes:
10 de septiembre de 2018
27 de septiembre de 2018
27 de octubre de 2018
</t>
  </si>
  <si>
    <t xml:space="preserve">De la Secretaría de Hacienda fue aprobada en sesión No.2 de Comité Interno de Archivo, sesión del 15 de Febrero de 2018, la eliminación de  1.046 ML . Se procedió a piblicar los inventarios  en pagina web de la Gobernación tal como lo indica la norma. 
El 4 de mayo y el 25 de junio se expiden certificaciones en la que se informa que la fecha de publicación en la web cumplió el termino de norma, 30 dias hábiles, sin que se hayan presentado observaciones.
Puede ser consultada en el link correspondiente:
http://www.cundinamarca.gov.co/Home/SecretariasEntidades.gc/Secretariageneral/SecreGralDespliegue/asgestiondocumental/eliminacion.
</t>
  </si>
  <si>
    <t>Se mantiene igual.</t>
  </si>
  <si>
    <t>Actualmente se realiza seguimiento a los micrositios a través de la matriz de autodiagnóstico con cada una de las dependencias.
Evidencias: Fomatos de autodiagnosticos diligenciados por micrositio, consolidado de autodiagnosticos y actas de reunión.</t>
  </si>
  <si>
    <t>Cumplida</t>
  </si>
  <si>
    <t xml:space="preserve">Cumplida.
Se realizan reuniones mensuales con los administradores de PQRS (delegados formalmente por cada secretario de despacho) de cada una de las secretarías, donde se socializa el ranking de respuestas oportunas por secretaría y se les solicita justificación a aquellas que están incumpliendo en tiempos de respuesta. </t>
  </si>
  <si>
    <t>Actualmente se encuentra proyectando los estudios previos para el punto de discapacidad.</t>
  </si>
  <si>
    <t>Cumplir a cabalidad con los instrumentos archivisticos en el Proceso de Gestion Documental</t>
  </si>
  <si>
    <t>Satisfacer la necesidad de asistencia tecnica de asesoria virtual.</t>
  </si>
  <si>
    <t>Capacitar a los diferentes entes del departamento en temas de Gestion Documental</t>
  </si>
  <si>
    <t>Implementacion de estrategia de capacitacion regional de vigencia 2018 por parte del AGN- Videoconferencia Tablas de Retencion Documental y Programa de Gestion Documental.</t>
  </si>
  <si>
    <t xml:space="preserve">Facilitar el acceso de la informacion a personal inherente de la Gobernacion. </t>
  </si>
  <si>
    <t>Agilizar el proceso de eliminacion de documentos</t>
  </si>
  <si>
    <t>Se encuentran publicadas las Actas de Consejo Departamental de Archivos, junto con los actos administrativos de convalidación de tablas, en el siguente link es posible consultarlo: http://www.cundinamarca.gov.co/Home/SecretariasEntidades.gc/Secretariageneral/SecreGralDespliegue/asgestiondocumental/csecregen_consejo+departamental+de+archivos</t>
  </si>
  <si>
    <t>No se ha presentado necesidad de actualizar el contexto estratégico</t>
  </si>
  <si>
    <r>
      <t xml:space="preserve">La Oficina de Control Interno se encuentra realizando </t>
    </r>
    <r>
      <rPr>
        <sz val="14"/>
        <color rgb="FF000000"/>
        <rFont val="Arial"/>
        <family val="2"/>
      </rPr>
      <t>la evaluación de la Política y los controles propuestos frente al plan de riesgos de corrupción  y la política de administración del riesgo para cada uno de los procesos</t>
    </r>
    <r>
      <rPr>
        <sz val="14"/>
        <color rgb="FF000000"/>
        <rFont val="Arial"/>
        <family val="2"/>
      </rPr>
      <t>, por tal motivo, no se evidencia informe en esta revisión.</t>
    </r>
  </si>
  <si>
    <t>La Oficina de Control Interno efectuará el análisis a los riesgos de corrupción en cada proceso a auditar en el periodo de 2018. El inicio de las auditorias se realizará el 16 de mayo de 2018</t>
  </si>
  <si>
    <t>Se realizarón mesas de trabajo y se contruyó y publicó el mapa de riesgos</t>
  </si>
  <si>
    <t>Se realizo la respectiva socialización de manera personal con todos los grupos de valor</t>
  </si>
  <si>
    <t>La Secretaría de Educación desde el año 2017 y en el primer trimestre del 2018, realizó el seguimiento a los trámites y servicios para mejorar los tiempos de respuesta mediante la simplificación de pasos para la obtención de actos administrativos con mayor celeridad. Se pasó de 2 meses y medio o 3 meses que duraba un trámite, a 1 mes máximo mes y medio. Se Espera mejorar este promedio con las actividades de mejora. 
Evidencia: El 26/03/2018  se radicó el auxilio funerario del señor LUIS NAZARIO BERMUDEZ identificado con C.C No. 19,089,339, la resolución se envió para firmas el día 16/04/2018.</t>
  </si>
  <si>
    <t xml:space="preserve">Se realiza seguimiento al cumplimiento en la racionalización del Trámite "Carné de Protección Radiológica en el departamento de Cundinamarca", y se evidencia que se está llevando a cabo el cumplimiento en la oportunidad de éste, el cual se racionalizó en su oportunidad de Diez (10) días hábiles a ocho (8) días calendario. </t>
  </si>
  <si>
    <t>Tecnológica</t>
  </si>
  <si>
    <t>Acta 25 del 16 de agosto de 2018; Evidencia  del sistema Mercurio del cumplimiento de la racionalización del trámite "Concepto sanitario para empresas aplicadoras de plaguicidas"  de la Dirección de Salud Pública.</t>
  </si>
  <si>
    <t>Acta 25 del 16 de agosto de 2018; Bases de datos de la trazabilidad, evidenciando el cumplimiento de la racionalización  del támite "Carne de protección radiológica" de la  Dirección de Desarrollo de Servicios. 
Cuadros de los meses de Mayo, Junio, Julio y Agosto donde se refleja el cumplimiento de los tiempos de trámite, del carné de protección radiológica</t>
  </si>
  <si>
    <t>Acta 25 del 16 de agosto de 2018;  Evidencia  del sistema Mercurio del cumplimiento de la racionalización del trámite  "Refrendación carne aplicador de plaguicidas" de la Dirección de Salud Pública.
Cuadro de los meses de Abril, Mayo, Junio, Julio y Agosto donde se refleja el cumplimiento de los tiempos de trámite, del carné de aplicador de plaguicidas</t>
  </si>
  <si>
    <t>No fue adjuntado el soporte</t>
  </si>
  <si>
    <t>Se da continuidad a la estrategia para la apropiación de los protocolos y la cultura de servicio al ciudadano a través de capacitaciones dirigidas a cada una de las dependencias que hacen parte de la entidad.
Para el segundo trimestre se capacitaron a 452 servidores públicos pertenecientes a cuatro dependencias y un grupo del personal de seguridad. (ver informe II Trimestre).</t>
  </si>
  <si>
    <t>Se generó mesa trabajo con secretaria General, Jefatura de Buen Gobierno y Secretaria de Planeación donde se resvisó el portafolio de servicios que viene consolidadando la Secretaría de Planeación  y se genera diseño para su publicación en el portal de la entidad. (ver acta 1)</t>
  </si>
  <si>
    <t>Se han generado capacitaciones masivas a ciudadanos para el registro y forma de acceder a trámites dispuestos en la ventanilla única virtual.</t>
  </si>
  <si>
    <t>Se realiza el segundo informe trimestral de PQRSD, el cual se socilizó con los administradores de ateción al ciudadano los resultados.</t>
  </si>
  <si>
    <t>Se generó propuesta plan de trabajo para la protección de datos personales</t>
  </si>
  <si>
    <t>Se cuenta con informe de caracterización de usuarios de la entidad para el primer semestre de 2018</t>
  </si>
  <si>
    <t>Se anexa informe de los eventos desconcentrados adelantados con la Unidad Móvil</t>
  </si>
  <si>
    <t xml:space="preserve">Fueron convocadas Colegios que hacen parte a la red educativa del Departamento, para asistencias técnicas personalizadas realizadas por el Archivo General de la Nación los días 23 y 24 de abril, a la cual asisitieron 36 colegios, 42 funcionarios.
Fueron convocados los Concejos Municipales del Departamento, para la asistencia técnica personalizada realizada por el Archivo General de la Nación los días 24 y 25 de mayo, al cual se incribieron 30 entidades y participaron 15.
Se encuentra programada una capacitación para la provincia del Alto Magdalena, para los días 17 y 18 de septiembre en el municipio de Girardot, enfocada a Tablas de Retención Documental, Tablas de valoración Documental y Programa de Gestión Documental.
</t>
  </si>
  <si>
    <t>Se hace entrega a las alcaldias y hospitales de las cartillas de Procuraduría sobre ley de transparencia y acceso a la información pública. En total se han entregado 47 de forma presencial. De igual manera se ha comparitdo por medio digital. 
De igual forma se ha asistido a 23 municipios con diferentes capacitaciones de la Dirección GEL.</t>
  </si>
  <si>
    <t>Actualmente se encuentra proyectando los estudios previos para el punto de discapacidad.
Se adjuntan acciones adelantadas</t>
  </si>
  <si>
    <t>Seguimiento mensual mediante el contrato de Contac center (Ver Informe)</t>
  </si>
  <si>
    <t>1. La Secretaría de la Función Pública desde la Dirección de Desarrollo Humano, celebró el 27 de junio de 2018 con ocasión del día del servidor público, una capacitación tipo conferencia impartida por la coach y escritora  Sylvia Ramírez en el auditorio Antonio Nariño sobre:
 -Sensibilización sobre valores públicos.
-Sensibilización sobre la importancia de la Información pública, transparencia y rendición de cuentas.
-Motivación sobre La felicidad a prueba de oficinas.
2.    Se desarrolló el programa de capacitación en equipo denominado (Principios Rectores de la Administración Pública y ética de los servidores públicos – Buen Gobierno), para 80 funcionarios de la entidad entre los meses de marzo a junio de 2018.</t>
  </si>
  <si>
    <t>TTI informa que ya tiene los desarrollos en producción y se encuentran haciendo las primeras pruebas, lo mismo que el informe de los resultados, el cual hará llegar oportunamente. Davivienda también nos comunica que ellos se encuentran realizando el respectivo convenio de recaudo, el cual ya  escalaron para aprobación de las altas directivas de esa entidad  y que también estarán informando oportunamente a través de reporte escrito.</t>
  </si>
  <si>
    <t>TTI informa que ya tiene los desarrollos en producción y se encuentran haciendo las primeras pruebas, lo mismo que el informe de los resultados, el cual hará llegar oportunamente. Davivienda también comunica que ellos se encuentran realizando el respectivo convenio de recaudo, el cual ya  escalaron para aprobación de las altas directivas de esa entidad  y que también nos estarán informando oportunamente a través de reporte escrito.</t>
  </si>
  <si>
    <t>TTI informa que ya tiene los desarrollos en producción y se encuentran haciendo las primeras pruebas, lo mismo que el informe de los resultados, el cual hará llegar oportunamente. Davivienda también comunica que ellos se encuentran realizando el respectivo convenio de recaudo, el cual ya  escalaron para aprobación de las altas directivas de esa entidad  y que también estarán informando oportunamente a través de reporte escrito.</t>
  </si>
  <si>
    <t>Avance sin soporte</t>
  </si>
  <si>
    <t>Observación</t>
  </si>
  <si>
    <t>Actas de reunión</t>
  </si>
  <si>
    <t>A través del trabajo conjunto que se viene realizando entre las dos secretarías, se presentó como experiencia los resultados de Objetivos de Desarrollo Sostenible - ODS y entre los mismos como buena práctica para la gobernanza y alianzas estratégicas la herramienta Obra Ejemplar, la cual permite en una sola herramienta encontrar las obras de infraestructura, que adelantan el ICCU, IDACO y EPC, hacer su seguimiento y veeduría durante la ejecución de las obras</t>
  </si>
  <si>
    <t>1:  Canal VideoTIC: En el segundo trimestre se soportaron 65 sesiones virtuales dentro de la herramienta Video TIC para socializar temas de interés general como resultados de la gestión administrativa, divulgación de políticas públicas entre otros temas de interés general.</t>
  </si>
  <si>
    <t>1: La dirección de Sistemas de Información de la Secretaría TIC en conjunto con la Secretaria de Prensa desarrolló e implementó un nuevo canal de comunicación virtual, la página web de la emisora eldoradoradio.co, con lo cual se pretende acercar la ciudadanía a la Gobernación de Cundinamarca a través de servicios informativos diarios online. En tal sentido se extendió la cobertura informativa a nivel mundial y con conectarse a internet se estará escuchando la emisora y sus informativos diarios.</t>
  </si>
  <si>
    <t xml:space="preserve">En coordinación con la Secretaría de Planeación Departamental, se adelantó taller en política pública de la primera infancia y rendición de cuentas </t>
  </si>
  <si>
    <t>Soportes</t>
  </si>
  <si>
    <t xml:space="preserve">La Secretaría de Prensa y Comunicaciones de la Gobernación de Cundinamarca garantiza la difusión de información a los funcionarios, a través de diferentes productos de comunicación interna, entre otros, Boletín interno, Frase de la Semana y Noticia del día, los cuales de manera virtual (vía email) se envían a los trabajadores con debida periodicidad, según corresponda para cada uno de ellos y de acuerdo a la cantidad y pertinencia de la información. Adicionalmente, como estrategia de diálogo con los servidores y en aras de la mejora continua, se realiza semestralmente una encuesta sobre comunicación organizacional. </t>
  </si>
  <si>
    <t>Durante el segundo cuatrimestre desde la Secretaría de Planeación - Dirección de Seguimiento y Evaluación se trabaja en la coordinación de una estrategia de incentivos para el Plan Anticorrupción y de Atención al Ciudadano PAAC para implementación dentro de la Administración Departamental. Se elaboró solicitud a la Secretaría de la Función Pública de la que ya se obtuvo respuesta</t>
  </si>
  <si>
    <t>1. La Secretaría de la Función Pública desde la Dirección de Desarrollo Humano, celebró el 27 de junio de 2018 con ocasión del día del servidor público, una capacitación tipo conferencia impartida por la coach y escritora  Sylvia Ramírez en el auditorio Antonio Nariño sobre:
-       Sensibilización sobre valores públicos.
-       Sensibilización sobre la importancia de la Información pública, transparencia y rendición de cuentas.
-       Motivación sobre La felicidad a prueba de oficinas.
2.    Se desarrolló el programa de capacitación en equipo denominado (Principios Rectores de la Administración Púbica y ética de los servidores públicos – Buen Gobierno), para 80 funcionarios de la entidad entre los meses de marzo a junio de 2018.</t>
  </si>
  <si>
    <t xml:space="preserve">No se presenta avance para el primer trimeste </t>
  </si>
  <si>
    <t>Oficio remisorio con la solicitud</t>
  </si>
  <si>
    <t>Soporte de incentivo</t>
  </si>
  <si>
    <t>Informes Dirección de Atención al Ciudadano</t>
  </si>
  <si>
    <t>Se realiza la actualización del componente calendario de eventos y se ajusta al estándar de presentación para la publicación de noticias</t>
  </si>
  <si>
    <t>El mapa de riesgos se encuentra publicado en la página web y en Isolución
http://www.cundinamarca.gov.co/Home/SecretariasEntidades.gc/Secretariadeplaneacion/SecretariadeplaneacionDespliegue/aspoliyplanprog_contenidos/asplananticorrupcion/cplananticorrupcion_index</t>
  </si>
  <si>
    <t>Se adjunta Documento</t>
  </si>
  <si>
    <t>Se adjunta documento</t>
  </si>
  <si>
    <t xml:space="preserve">Evidencias: 
1. Registros fotográficos de periódicos entregados en los municipios y entrega de reglas "Nuestra regla cumplir"
2. Imagenes gráficas de los periódicos de cada municipio (20 periódicos de 20 municipios).
3. Otras evidencias se encuentran reflejadas en las cuentas de redes sociales de la entidad y del Señor Gobernador:  fan page Gobernación de Cundinamarca (@CundiGob), twitter @CundinamarcaGob, instagram cundinamarcagob, página web de la entidad: www.cundinamarca.gov.co </t>
  </si>
  <si>
    <t>La Secretaría de Prensa gestiona permanentemente las herramientas de comunicación virtuales  como son: página web, redes sociales (twitter, facebook, instagram, youtube). Se realiza acompañamiento presencial, logístico y revisión de la información a publicar en todos los eventos a los que asiste el Gobernador. Se tiene a disposición los productos de comunicación interna y externa.
En torno a la quinta gira "Nuestra Regla: Cumplir" del Señor Gobernador, se viene revisando la información allegada a la cual se le da tratamiento periodístico, se edita, diseña y publican 2000 periódicos por municipio, en donde se informa directamente a la comunidad los hechos relacionados con la gestón desarrollada por la administración departamental, inversiones y hechos concretos de las entidades tanto del nivel central como descentralizado. Adicionalmente se continuan divulgando estas acciones por los canales virtuales y redes sociales desde donde se fomenta el diálogo con la ciudadanía.
También se entregaron reglas como símbolo de esta gira "Nuestra Regla Cumplir"</t>
  </si>
  <si>
    <t xml:space="preserve">Durante la vigencia 2018 se programó la publicación de 11 boletines internos (en el momento se han elaborado 4 los cuales se adjuntan) de envío vía email a todos los servidores públicos y de conformidad con la planeación aprobada por el Secretario de Prensa, Jorge Camacho.  De acuerdo a disponibilidad de recursos, algunos de ellos serán impresos para entrega a trabajadores que no cuentan con acceso a email institucional. </t>
  </si>
  <si>
    <t>De acuerdo al reporte, a la fecha se encuentran actualizadas 1251 hojas de vida como empleado público, cabe mencionar que la Secretaria de Educación de Cundinamarca está realizando la vinculación de la planta docente en el Sigep. De igual manera la Dirección de Talento Humano iniciará campaña en el próximo mes, las piezas publicitarias ya se encuentran en construcción.</t>
  </si>
  <si>
    <t>Se inicia la implementación de la estrategia de gratuidad para los siguientes trámites: 
Certificados de Tiempos de Servicio
Factores Salariales
Constancias Laborales
Bonos pensionales
Reportes Anual de Cesantías
En este sentido se avanzó en la consolidación de las estadísticas para cada uno de estos trámites y se saca el costo desde el año 2014 hasta el año 2017.
En virtud de lo anterior, el siguiente paso es la solicitud de concepto de impacto fiscal y financiero a la Secretaría de Hacienda. ( Se adjunta Matriz de costos vigencias 2014 a 2017).
Se estima un avance del 25% 
La secretaría no anexó soporte</t>
  </si>
  <si>
    <t>Se adelantaron tres (3) consejos de gobierno en las fechas 27 de junio, 23 de julio y 27 de julio como seguimiento al Plan de Desarrollo Departamental en los cuales se estableció la posible agenda de trabajo</t>
  </si>
  <si>
    <t>Porcentaje de Avance</t>
  </si>
  <si>
    <t>Informe segundo trimestre redes sociales</t>
  </si>
  <si>
    <t xml:space="preserve">Se evidencia que mediante correo electronico de fecha 17 de agosto de 2018 con ocasión del día del servidor público, realizaron  una capacitación tipo conferencia impartida por la coach y escritora Sylvia Ramírez en el auditorio Antonio Nariño sobre:
- Sensibilización sobre valores públicos.
- Sensibilización sobre la importancia de la Información pública, transparencia y rendición de cuentas.
- Motivación sobre La felicidad a prueba de oficinas.                                                                                            2. Se desarrolló el programa de capacitación en equipo denominado (Principios Rectores de la Administración Púbica y ética de los servidores públicos – Buen Gobierno), para 80 funcionarios de la entidad entre los meses de marzo a junio de 2018.
</t>
  </si>
  <si>
    <t>Se verifica informe del segundo trimestre de redes sociales donde presentaron la interaccion con la ciudadania, inbox 1266, publicaciones 933, el numero total de comentarios recibidos en la pagina facebook, durante el segundo trimestre de 2018, fue de un total de 2199.               Gestíon de publicaciones: Durante el segundo trimestre del 2018, 933 ciudadanos comentaron las publciaciones realizadas en la pagina del facebook, 689 (73,8) no necesitan una respuesta 244 (26,2%) comunicaciones abrieron dialogo con el señor gobernador, de los cuales 33 (13,6%) fueron resueltas 211 (86,4%) pendientes de respuesta hacia el usuario.           Gestión Inbox: En este periodo tuvo una interaccion en el 2018 1,266 de ciudadanos dialogando a traves del inbox con el señor gobernador 789 (62,3%) fueron gestionadas las respuestas y 477 (33,7%)  quedaron pendientes.                                                        Comportamiento secretaria y entidades: De 1266 comentarios gestionados durante este periodo del año 2018, los ciudadanos presentan un maytor numero  de consultas en las siguientes secretarias privada 693, ICCU122, Educacion 111, Vivienda 53, Salud 42, Gobierno 39.                                            Publicaciones: De los 933 mensajes gestionados hasta el 15 de mayo de 2018, los ciudadanos presentan un mayor numero de consultas en las siguientes secretarias, 686 son comentarios que no aplicaron para dar respuesta, ICCU 106, Educación 32, Salud 27, prvada 12, Agricultura 9.</t>
  </si>
  <si>
    <t>Informe de GIRA GOBERNADOR EN CASA – NUESTRA REGLA: CUMPLIR
FERIAS DE SERVICIO PROVINCIAL, Implementación de espacios para el dialogo ciudadano.</t>
  </si>
  <si>
    <t>INFORME FERIA DE SERVICIOS - LA MESA</t>
  </si>
  <si>
    <t>OCI</t>
  </si>
  <si>
    <t>Se verifica informe de la feria de servicios especifican lo siguiente: Reportar a la ciudadnia los servicios atendidos y ofertados en el municipio de la mesa en ocasión a la feria de servicios: “NUESTRA REGLA: CUMPLIR” MUNICIPIO DE LA MESA, la asistencia fue de 611 personas.</t>
  </si>
  <si>
    <t>Se evidenció la continuidad a la estrategia para la apropiación de los protocolos y la cultura de servicio al ciudadano através de capacitaciones dirigidas a cada una de las dependencias que hacen parte de la entidad.
Para el segundo trimestre se capacitaron a 452 servidores públicos pertenecientes a cuatro dependencia y un grupo del personal de seguridad. El cumplimiento de lo programado, se evidencia en las actas y los listados de Asistencia.</t>
  </si>
  <si>
    <t xml:space="preserve">Se evidenció acta del 25 de Junio de 2018 y el Portafolio de Servicos, que se publicará en la página Web de la Entidad. Sin embargo se concluye que está pendiente su publicación. </t>
  </si>
  <si>
    <t xml:space="preserve">Se realizó la verificación de lo realizado en el periodo y se evidencia la permanente actualización del Calendario de Eventos de la Gobernación de Cundinamarca. </t>
  </si>
  <si>
    <t>Se evidenció la realización del  Segundo informe trimestral de PQRSD, el cual fue socializado a los administradores de Atención al Ciudadano.</t>
  </si>
  <si>
    <t>Informe segundo trimestre</t>
  </si>
  <si>
    <t xml:space="preserve">1. Procedimiento M-AC-PR-008.               2. M-AC-PR-009
</t>
  </si>
  <si>
    <t>1. Acta de reunion de la gerencia del buen gobierno, relacionada  con el portafolio de servicios.                                        2. Portafolio de servicios diseñado.</t>
  </si>
  <si>
    <t>Imagen del calendario de eventos se encuentra publicado en la pagina web de la gobernación.</t>
  </si>
  <si>
    <t>1. Acta de discapacidad                                                                              2. Inform de acciones de señalización.                                        3. Oficio de invitación reunion de discapacitados (Desarrollo social,                                                                                       4. 3. Oficio de invitación reunion de discapacitados  Inmobiliaria                                                                                                  5. Oficio de invitación reunion de discapacitados  Funcion Publica,                                                                                           6. Inmobiliaria Tic</t>
  </si>
  <si>
    <t>1. Asistencia capacitación  del 10 al 12.                                                          2. Asistencia capacitación  del 8 al 10.                                      3. Circular convocando a capacitación ventanilla única.</t>
  </si>
  <si>
    <t>1. Informe de PQRS II trimestre.</t>
  </si>
  <si>
    <t>1. Acta de reunion de administradores en los meses: Mayo, junio y julio de 2018.</t>
  </si>
  <si>
    <t>1. Acta proteccion de datos del mes de mayo.                                                   2. Acta reunion del 15 de agosto                                                         3.  Control de asistencia del 23 de agosto                                              4. Informe de plan de trabajo de proteccion de datos.</t>
  </si>
  <si>
    <t>1. Caracterización de usuarios, primer semestre  2018</t>
  </si>
  <si>
    <t>Se evidencia esquema de publicación en la página web de la entidad, la cual refleja las publicaciones requeridas por la Ley 1712 de 2014 y se encuentra actualizado.</t>
  </si>
  <si>
    <t>A la fecha del presente informe, la entidad cuenta con el inventario de activos de información; embargo está pendiente el proceso de catalogación de la información clasificada y reservada.</t>
  </si>
  <si>
    <t xml:space="preserve">En revisión efectuada en la  página del SECOP, se evidencia que la contratación se encuentra publicada. </t>
  </si>
  <si>
    <t>Revisada la página del SIGEP,  se evidencia el cumplimiento de la acción prevista.</t>
  </si>
  <si>
    <t>Se evidencia que la Secretarái General  solicitó concepto a la Secretaría Jurídica del Departamento,  para definir lo relacionado con los costos de reproducción de la información. La  Secretaría Juridica conceptúo según lo establecido en el Decreto 103 de 2015, que si la información reposa en un archivo digital , ésta debe ser reproducida  de forma gratuita.</t>
  </si>
  <si>
    <t>En el seguimiento realizado se observa que se han adelantado actividades tendientes a identificar las entidades con mayor demanda de solicitudes. Continúa pendiente la implementación de la Guia Estándar para respuesta a las solicitude de mayor demanda.</t>
  </si>
  <si>
    <t>En el seguimiento realizado por la Oficina de Control Interno, evidenció gestiones correspondientes a la etapa  precontractual orientadas al cumplimiento de las actividades.</t>
  </si>
  <si>
    <t>Se han ejecutado acciones tendientes al cumplimiento de la actividad, como reuniones y el documento "Prueba Piloto Proyecto de Asesoría Virtual"; sin embargo este no se encuentra aún al servicio de la ciudadanía, por lo tanto tampoco se puede establecer el número de municipios que demandan asistencia técnica con asesoría virtual..</t>
  </si>
  <si>
    <t xml:space="preserve">Se inciaron ciclos de capacitaciones presenciales, con la participación del Archivo General de la Nación, con enfoque al Sistema Integrado de Conservación. En la primera capacitación participaron 28 funcionarios de 26 Alcaldías Muinicipales. Se evienció programación para los meses de septiembre y octubre de 2018.
</t>
  </si>
  <si>
    <r>
      <rPr>
        <sz val="11"/>
        <color rgb="FF000000"/>
        <rFont val="Arial"/>
        <family val="2"/>
      </rPr>
      <t xml:space="preserve">La Secretaría General convocó y realizó capacitaciones en los meses de abril y mayo de 2018, a funcionarios que hacen parte de la Red Educativa del Departamento y Consejos Municipales en el Archivo General de la Nación. Así mismo se encuentran programadas capacitaciones  para el mes de septiembre del  presente año para el Alto Magdalena, </t>
    </r>
    <r>
      <rPr>
        <sz val="10"/>
        <color rgb="FF000000"/>
        <rFont val="Arial"/>
        <family val="2"/>
      </rPr>
      <t xml:space="preserve"> enfocadas a Tablas de Retención Documental, Tablas de valoración Documental y Programa de Gestión Documental.
</t>
    </r>
  </si>
  <si>
    <t xml:space="preserve">La implemen tación de Un Proceso de eliminación, requiere la caracterización del mismo, para ser tenido en cuenta para la ejecución de esta actividad en  nuevas etapas de eliminación. </t>
  </si>
  <si>
    <t>1. Procedimiento Código: A-GT-FR-050     2.  Actas de reunion.                       3. Resultados consolidados autodiagnostico.</t>
  </si>
  <si>
    <t>1. Concepto de revision de procesos contractuales.                                          2. Certificado de diosponibilidad                                                  3. Certificado de inscripcion.                                           4 Estrudios previos.</t>
  </si>
  <si>
    <t>1 Protocolo prueba piloto                                    2. Cronograma prueba piloto                                                     3.  Prueba piloto</t>
  </si>
  <si>
    <t xml:space="preserve">1. Listado  de asistencia de los participantes de los diferentes  municipios </t>
  </si>
  <si>
    <t>Empresas de servicios públicos, Hopsitales entre otros.</t>
  </si>
  <si>
    <t xml:space="preserve">No fueron suministradas las evidencias de las Acciones ejecutadas. El 100% de los Actos Administrativos no se encuentran Públicados en el sitio enunciado. </t>
  </si>
  <si>
    <t>NA</t>
  </si>
  <si>
    <t>1. Certificado de publicacion y eliminacion de  fecha  25 de junio de 2018.                                                                                                  2. SH, Acta de aprovechamiento de residuos.</t>
  </si>
  <si>
    <t>1.Cartillas de transparencia y evidencia de su entrega.</t>
  </si>
  <si>
    <t> El proceso se esta adelantando. Se verifica mercurio, se envia respuesta a solicitud (Municipio de Guasca)
Actividad sin soporte</t>
  </si>
  <si>
    <t xml:space="preserve">Se evidencia un informe cliente oculto, conforme a los lineamientos exigidos por el  Acuerdo Marco establecido por Colombia Compra Eficiente se realiza un monitoreo de llamadas realizado aleatoriamente mes a mes.
</t>
  </si>
  <si>
    <t xml:space="preserve">1. Informe cliente oculto realizado de abril a julio de 2018.
</t>
  </si>
  <si>
    <t>Documento con el paso a paso.</t>
  </si>
  <si>
    <t>Archivo en Excel</t>
  </si>
  <si>
    <t xml:space="preserve">Meiante correo electroncio se informo ala  Gerente de Buen Gobierno
Jefatura de Gabinete el 06 de agosto de 2018.
</t>
  </si>
  <si>
    <t>BD de datos.</t>
  </si>
  <si>
    <t>verificación en sitio</t>
  </si>
  <si>
    <r>
      <t>Se evidenció documento con procedimiento del trámite del auxilio funerario, en  el cual se establecen los tiempos desde la solicitud hasta la notificación del acto administrativo; según lo descrito el tiempo de  expedición del  documento se está realizando dentro de los 30 días calendario.</t>
    </r>
    <r>
      <rPr>
        <sz val="10"/>
        <color rgb="FFFF0000"/>
        <rFont val="Arial"/>
        <family val="2"/>
      </rPr>
      <t xml:space="preserve"> </t>
    </r>
    <r>
      <rPr>
        <sz val="10"/>
        <color theme="1"/>
        <rFont val="Arial"/>
        <family val="2"/>
      </rPr>
      <t>Durante el periodo se radicaron 7 solicitudes de Auxilio Funerario.</t>
    </r>
    <r>
      <rPr>
        <sz val="10"/>
        <rFont val="Arial"/>
        <family val="2"/>
      </rPr>
      <t xml:space="preserve">
Sin embargo en la página del SUIT a la fecha de la presente verificación no se ha actualizado y se registra que son 45 día.</t>
    </r>
  </si>
  <si>
    <t>En verificación realizada en la Secretaria de Hacienda - Direccion de Rentas y Gestión Tributaria, se evidenció que la empresa TTI, debe hacer hacer los desarrollos tecnologicos  para la entidad y Davivienda el recaudo de pagos. Sin embargo ala fecha está pendiente que estas entidaes definan los respectivos protocolos; el boton de pago ya está creado. Falta  el  informe por parte de las entidades anteriormente mencionadas y proceder a la habilitación de los pagos por PSE, la actividad venció el 31 de agosto.</t>
  </si>
  <si>
    <t>Se evidencia base de datos con 27 solicitudes, dutrante el periodo Mayo-Agosto 2018 y se observa que los trámites se han realizado según la mejora propuesta de disminuir el tiempo de 12 días hábiles a 10  días hábiles. En la página del SUIT se encuentra actualizado a 10 dias.</t>
  </si>
  <si>
    <t>Se evidencia Base de datos con 47 solicitudes realizadas durante el periodo de Abril - Agosto 2018 y se evidencia que los trámites se han realizado teniendo en cuenta la mejora propuesta de disminuir el tiempo de 30 días hábiles a 25 días hábiles. Sin embargo a la fecha de la verificación en la página del SUIT no se encuentra actualizada y sigue reflejando 30 dias para el trámite.</t>
  </si>
  <si>
    <t>Base de datos.</t>
  </si>
  <si>
    <t xml:space="preserve">En verificación realizada en la entidad el trámite no ha tenido disminución del tiempo de expedición del acto administrativo, por razones administrativas. Manifiestan que los Directivos están analizando estrategias que permitan la mejora del servicio frente este trámite. </t>
  </si>
  <si>
    <t>En visita realizada a la Dirección de Cobertura de Secretaría de Educación,  se evidenció que durante el periodo  han sido  radicadas dos (2) solicitudes de Cambio de sede de  establecimiento  educativo, así: 1. Solicitud  con fecha 3 de mayo de 2018, se expidió resolución No.  0404538 del 29 de mayo de 2018, dando cumplimiento a la disminución de tiempo de entrega del acto administrativo   2. Solicitud del 12 de julio de 2018, con concepto de infraestructura del 16 de agosto de 2018, se encuentra en trámite la expedicción del acto administrativo, en este caso no se dio cumplimiento al tiempo previsto por razones administrativas. Así mismo, no se han actualizado los tiempos que evidencien la mejora en la página del SUIT.</t>
  </si>
  <si>
    <t>En visita realizada a la Dirección de Cobertura de Secretaría de Educación,  se evidenció que durante la vigencia han sido  radicadas dos (2) solicitudes de Clasura de establecimiento educativo oficial privado, asi: Radicado numero 2018007324 del 19 de enero 2018, el acto administrativo N° 1586 fue expedido con fecha 8 de febrero de 2018, lo cual permite evidenciar que se dio cumplimiento a lo establecido lo referente a la disminución de tiempo de expedición a 15 dais habiles.   2.    Radicado 2018110904 del 24 de julio de 2018 la resoluicon N° 6821 fue expedida el 28 de agosto 2018 en la cual no se cumplio la disminución del tiempo en la expedición del acto administrativo. Así                            mismo en la pagina del SUIT no se han actualizado los tiempos propuestos.</t>
  </si>
  <si>
    <t>Página Web de la Entidad</t>
  </si>
  <si>
    <t>La Oficina de Contro Interno, evidencia que se han realizado reuniones mensuales con los administradores de PQRS (delegados formalmente por cada secretario de despacho) de cada una de las secretarías, en donde se socializa el ranking de respuestas oportunas por secretaría y se les solicita justificación a aquellas que están incumpliendo en tiempos de respuesta. Aún no se eviencia el desarrollo tecnológico, sin embargo la fecha prevista para el cumplimiento de la actividad venció el 31 de Agosto de 2018.</t>
  </si>
  <si>
    <t>Aplicativo SIGEP</t>
  </si>
  <si>
    <t>Ordenanza departamental</t>
  </si>
  <si>
    <t>Concepto jurídico</t>
  </si>
  <si>
    <t>Se está realizando proceso contractual para dar cumplimiento a la actividad.</t>
  </si>
  <si>
    <t xml:space="preserve">Se evidencia acciones ejecutadas con dos municipios.  </t>
  </si>
  <si>
    <t>1. Acta de reunión del 18 de  agosto de 2018, relacionada con la señalización inclusiva                                                                                                      2.Informe de señalizacion inclusiva invidentes.                                                                                                                                                                      3. Invitación reunión   discapacidad  por parte de las Secretarías  de Desarrollo Social Funcion Pública, Inmobiliaria y Tic.</t>
  </si>
  <si>
    <t>Estudios previos</t>
  </si>
  <si>
    <r>
      <t xml:space="preserve">Se evidencia el cumplimiento de la acción propuesta, mediante Acta de Seguimiento del 15 de agosto de 2018 y el Informe de Seguimento a la Señalización inclusiva para personas invidentes de los espacios físicos de la Gobernación de Cundinamarca. </t>
    </r>
    <r>
      <rPr>
        <b/>
        <sz val="11"/>
        <color theme="1"/>
        <rFont val="Calibri"/>
        <family val="2"/>
        <scheme val="minor"/>
      </rPr>
      <t/>
    </r>
  </si>
  <si>
    <t>Correo electronico del 17/08/201</t>
  </si>
  <si>
    <t xml:space="preserve">Se evidencia el cumplimiento de la acción prevista, mediante  las Actas No. 005 del 31 de mayo de 2018, 007 del 26 de julio de 2018 y  006 del 4 de junio de 2018.  En ellas se describe el Orden del día de cada reunión para hacer el respectivo seguimiento.  </t>
  </si>
  <si>
    <t xml:space="preserve">Se evidencia la ejecución de la acción propuesta, mediante Informe escrito de las diferentes actividades ejecutadas por la Unidad Movil  de Atención al Ciudadano.  En el Se describen cada una de las acciones ejecutadas y se evidencia el apoyo de la secretaría de las TICS, mediante la participación de personal adscrito a la dependencia que presta el apoyo tecnológico para el funcionamiento  de la misma.  </t>
  </si>
  <si>
    <t>1. Informe de Direccion de Atencion al Ciudadano.</t>
  </si>
  <si>
    <t>Aunque la activida se ha venido cumpliendo con acciones tales como:  Agendas Institucionales, intervención enlos medios de Comunicación Internos, mensajes por intermedio de aplicativos en el sistema.</t>
  </si>
  <si>
    <t>Aunque evidencian la realización de actividades, no se dio cumplimiento a lo programado: Una Guía elaborada, socializada e implementada.</t>
  </si>
  <si>
    <t>Se están adelantando las gestiones para el cumplimiento de la actividad programada.</t>
  </si>
  <si>
    <t>Se evidencia presentación Proceso de rendición pública  en diferentes municipos del departamento de cundinamarca de RPC,  los niños, niñas y adolescentes  participaron y  les explicaron el modulo 1 Proceso rendición de cuentas públicas   2 Vigilancia superior a la gestión publica territorial frente a la garantia de los derechos de los niños, niñas y adoslecentes y jovenes.
Manejaron cronograma RPC 2018, para cumplimiento se evdiencia registro de asistencia de  44 participantes</t>
  </si>
  <si>
    <t>1- Registro de asistencia                                                2-Presentación metodologica                                3_Encuestas de satisfacción                                      4- Cronograma RPC</t>
  </si>
  <si>
    <t>Se evidencia  mediante los informes presentados los boletines  con la gestíon realizada.                           1_  Sistema de seguridad en el trabajo llegando a 2,549 servidores publicoscon un 89% con el objetivo de certificarse en la norma OHSAS 18001:2007.                                                             2_Boletin resaltaron aquellos funcionarios que llevaban 25,30,35 años  que contribuyeron al bienestar de cundinamarca en las diferentes dependenicas.                                  3_  Cerca de 1,000 niños de 14 municipios cuentan con transporte escolar, mediante informe evidencian que entregaron 14 buses para el transporte escolar.                                           4_ Cundinamarca implemento sistema  Publico regional de bicicletas.</t>
  </si>
  <si>
    <t>Mediante correo electronico del 12 de septiembre se evidencia 4 boletines interno.</t>
  </si>
  <si>
    <t>Se evidencia que mediante mercurio 2018319198 solicitan apoyo para la elaboracíon del plan de incentivos para el plan anticorrupción y de atención al ciudadano PAAC</t>
  </si>
  <si>
    <t>1- Oficio de función pública 16 mayo de 2018.</t>
  </si>
  <si>
    <t>Se elaboró el Paso a a Paso de auxilio Funerario.</t>
  </si>
  <si>
    <t>Acta reunión Buen Gobierno - Portafolio de servicios</t>
  </si>
  <si>
    <t>Fotografias  Arbeláez, Cabrera, Fusagasuga, Granada, Pandi, Pasca.</t>
  </si>
  <si>
    <t>Se evidencia mediante correo electrónico informe avance temas acordados Dirección de Desarrollo Humano.</t>
  </si>
  <si>
    <t>El seguimiento a la audiencia pùblica se realiza cada año y los demas seguimientos se realizan en auditorìas internas</t>
  </si>
  <si>
    <t>De acuerdo con el calendario establecico para la ejecución de la Acción y revisando los Micrositios se seleccionaron las entidades de: Secretaría de Salud, Secretaría General y Ciencia, tecnología e información, Integración Regional, Educación y Desarrollo Económico.
De igual manera se realizò seguimiento al cumplimiento de la matriz 1712 por parte de la oficna de control interno</t>
  </si>
  <si>
    <t xml:space="preserve">Se ha realizado mesa de trabajo con jefatura de gabinete, secretaria de Planeación y Secretaria General buscando estandarizar los espacios para la audiencia pùblica de  rendición de cuentas (ver acta anexo).
La Secretaria de Prensa cuenta con las herramientas de comunicación interna y externa a disposición de este componente, con todo su Plan Estratégico de Comunicaciones para la vigencia 2018, el cual fue socializado a todo el Gabinete Departamental y sus enlaces el pasado 9 de abril, con el fin de contar con la plataforma para una rendición de cuentas permanente, oportuna y veráz.  Se dejó un CD con todo el sistema informativo y Plan Estratégico a todas las entidades para su debida orientación.
</t>
  </si>
  <si>
    <t>1 guía estándar para espacios de rendición de cuentas con Plan de Medios estabelcidos</t>
  </si>
  <si>
    <t xml:space="preserve">Presentan observaron como evidencias fotografias de los siguientes municipios de cumplimiento del gobernador  con la ciudadania,  Arbelaez, Cabrera, Fusagasuga, Granada, Pandi, Pasca. Sin embargo está pediente los informes  sobre resultados e impacto de la gestión realizada </t>
  </si>
  <si>
    <t>En coordinación con la Secretaria de Prensa y la estrategia de comunicación presentada por ellos, las demás entidades cooperamos para la concecusión de información, a traves de los espacios de redes sociales, facelive, whatsapp, emisoras comunitarias, entre otros. Se trabajará  proceso continuo de Rendición de Cuentas como Actos Transformadores de Vida</t>
  </si>
  <si>
    <t xml:space="preserve">Es necesario que las secretarias involucradas  consoliden de manera integral la estrategia  y realizar los respectivos avances para hacer el seguimiento necesario por la oficina de control interno. </t>
  </si>
  <si>
    <t>Seguimiento al Cumplimiento y Monitoreo 
Oficina Control Interno</t>
  </si>
  <si>
    <t>Seguimiento al Cumplimiento y Monitoreo_
Oficina Control Interno</t>
  </si>
  <si>
    <t>Segunda Verificación de Cumplimiento_
Secretaría de Planeación</t>
  </si>
  <si>
    <t>Primera Verificación de Cumplimiento_
Secretaría de Planeación</t>
  </si>
  <si>
    <t>Primera_Verificación de Cumplimiento_
Secretaría de Planeación</t>
  </si>
  <si>
    <t>Segunda_Verificación de Cumplimiento_
Secretaría de Planeación</t>
  </si>
  <si>
    <t>Tercer Seguimiento</t>
  </si>
  <si>
    <t>Durante los meses de mayo a junio de 2018, se evidenciaron 163 solicitudes de carnet de protección radiológica y se dio cumplimiento a la disminución del tiempo de la entrega del producto a 8 dias. En la página del SUIT se encuentra actualizado el trámite a 8 días calendario.</t>
  </si>
  <si>
    <t>Esta es una actividad que ya se cumplió en el segundo cuatrimestre. Se anexa avanaces del seguimiento del tramite en este último corte.</t>
  </si>
  <si>
    <t xml:space="preserve">Se evidencia Base de datos realizadas durante el periodo de Septiembre a Noviembre de 2018, teniendo en cuenta la mejora del trámite. </t>
  </si>
  <si>
    <t>Base de datos en excel</t>
  </si>
  <si>
    <t>Pasoa a Paso de auxilio Funerario SOLICITUD PLAN ANTICORRUPCIÓN Y DE ATENCIÓN AL CIUDADANO.pdf</t>
  </si>
  <si>
    <t>Paso a paso pensión de retiro por vejez</t>
  </si>
  <si>
    <t>Paso a paso clausura de un establecimiento oficial         Paso a paso clausura de establecimiento Privado</t>
  </si>
  <si>
    <t xml:space="preserve">Proceso de cambio de sede de establecimiento privado </t>
  </si>
  <si>
    <t xml:space="preserve">Mediante correo electroncio se informo a la  Gerente de Buen Gobierno
Jefatura de Gabinete el 06 de agosto de 2018.
</t>
  </si>
  <si>
    <t xml:space="preserve">Mediante correo electroncio se informo ala  Gerente de Buen Gobierno
Jefatura de Gabinete el 06 de agosto de 2018.
</t>
  </si>
  <si>
    <t>TTI y Davivienda informan que dentro de las pruebas realizadas en el segundo seguimiento ya se generó el modelo del recibo de pago donde se contempla cobrar una sola factura y el sistema realiza la dispersión tanto para pago por PSE como para el recibo para pago por ventanilla. Ya se envio la documentación del representante legal  a ACH (sistema utilizado por las instituciones financieras para enviar, procesar, distribuir y recibir pagos y transferencias de una manera sistematizada), para poder oficializar los pagos por PSE (es un sistema centralizado y estandarizado, desarrollado por ACH Colombia, mediante el cual las empresas brindan a los usuarios la posibilidad de realizar sus pagos y/o compras a través de Internet, debitando los recursos en la entidad financiera donde éstos tengan su dinero, y depositándolos en la cuenta de las empresas) Como evidencias reenvio correos a Monica Herazo con los respectivos anexos.</t>
  </si>
  <si>
    <t>Se adjunta soportes por parte de la Secretaria de Hacienda</t>
  </si>
  <si>
    <t>Evaluación elaborada por la Oficina de Control Interno</t>
  </si>
  <si>
    <t>Tercer Seguimiento OCI</t>
  </si>
  <si>
    <t>Tercer Avance</t>
  </si>
  <si>
    <t>La Secretaría de Prensa elabora y consolida el documento denominado "Informe de Gestión Secretaría de Prensa y Comunicaciones 2018" en el cual presenta el Plan de medios establecidos - Comunicaciones de la Gobernación de Cundinamarca. En dicho informe presenta la comunicación interna (imagen institucional, la noticia del día, la frase de la semana, boletín interno, entre otros), comunicación externa (comunicados de prensa, redes sociales, emisora, etc.), con su respectiva descripción.</t>
  </si>
  <si>
    <t xml:space="preserve">Documento "Informe de Gestión Secretaría de Prensa y Comunicaciones 2018" </t>
  </si>
  <si>
    <t>La Alta Dirección estableció cronograma de momentos para Rendición Pública de Cuentas el cual publica en la página de la Gobernación de Cundinamarca. A este se puede acceder por medio del botón móvil denominado "Rendición de Cuentas" o también por medio del micrositio de la Secretaría de Planeación.
Igualmente se estableció como fecha para la Rendición pública de Cuentas el anterior martes 27 de noviembre donde el señor Gobernador y su gabinete presentaron el balance de su gestión.</t>
  </si>
  <si>
    <t>Imágenes publicadas en la página web con cronogramas por provincia, de momentos RPC
Notidía de la Audiencia Pública de RC XXXXX</t>
  </si>
  <si>
    <t xml:space="preserve">La Secretaría de Prensa divulga permanentemente información relacionada con los avances, resultados y dificultades de la gestión con el fin de fomentar el diálogo con la ciudadanía. </t>
  </si>
  <si>
    <t>Se adjunta archivo con:
* Pestaña con Registro de 779 comunicados de prensa generados desde dicha secretaría 
* Pestaña con links de los Medios a través de los cuales se replicó la información, mención y su resultado
* Pestaña con Indicador de la presencia de la Gobernación en los medios</t>
  </si>
  <si>
    <t>La Secretaría de Tecnologías de la Información y las Comunicaciones a través de su canal video TIC garantizó la conectividad para acceso a la RPC del 27 de noviembre de 2018. Así 36 municipios accedieron a la Rendición Pública de Cuentas en la que el señor Gobernador presentó su informe de seguimiento a obras, proyectos estratégicos y otros aspectos relevantes</t>
  </si>
  <si>
    <t>Archivo con registro fotográfico de los municipios que asistieron por medio del canal virtual a la Audiencia Pública de Rendición de Cuentas 
XXX Otro Canal</t>
  </si>
  <si>
    <t xml:space="preserve">* Informe en redes Facebook y Twitter
* Links de la emisora y el programa de televisión
* http://www.cundinamarca.gov.co/Home/prensa2018/asnoticiasprensa/este+jueves+abre+sus+puertas+expocundinamarca+2018
</t>
  </si>
  <si>
    <t>Se obtuvieron  los indicadores de protección desagregados por los momentos de curso de vida (0-5, 6-11, 12-17  años). Se expidió el Decreto Departamental conformando el equipo técnico departamental de Rendición Pública de Cuentas en NNA, A la misma vez, se le presenta a la provincia de Rio Negro y Almeidas la plataforma de datos de indicadores de Primera Infancia, Infancia y Adolescencia. Se realiza el ABC del proceso de rendición de cuentas que contiene todo lo necesario para que los municipios conozcan y entiendan el mismo, y el Modelo de Decreto con el cual podrán crear los equipos técnicos municipales que serán los encargados de realizar el proceso de RPC en NNA  a nivel municipal,  así mismo se fortalecen las plataformas de consulta como: www.mapasyestadisticasdecundinamarca.com donde los municipios pueden apoyarse en la consulta de datos. Se realizó  movilización provincial en Rio Negro con asistencia de los municipios de El Peñón,  La Palma, Pacho, Paime, San Cayetano, Topaipi, Villagomez y Yacopi, también se llevó  acabo movilización provincial en Almeidas con asistencia de los municipios de Chocontá, Machetá, Manta, Sesquilé, Suesca, Tibirita y Villapinzón, así mismo se llevaron a cabo asistencias técnicas  a las delegaciones o equipos técnicos de los municipios de Chaguani y Beltrán en las Oficinas de la Secretaria de Desarrollo e Inclusión Social. Se realizó en la Feria Expocundinamarca, los días 6, 7,8 y 9 de diciembre un diálogo entre niños y niñas con el Señor Gobernador en Rendición Pública de Cuentas a cargo de la Gerencia de Familia, Infancia y Adolescencia.</t>
  </si>
  <si>
    <t>7 archivos como soporte</t>
  </si>
  <si>
    <t xml:space="preserve">La Secretaría de Prensa publica periódicamente boletines de prensa como herramienta para mostrar los resultados y avance de la gestión. </t>
  </si>
  <si>
    <t xml:space="preserve">Se adjunta archivo comprimido con 90 boletines de prensa emitidos a Noviembre 20 de 2018. </t>
  </si>
  <si>
    <t>Archivos en Excel con la base de datos de los asistentes presencial y virtual que acompañaron al rendición de cuentas desde el Salón de Gobernadores y desde distintos municipios del departamento.</t>
  </si>
  <si>
    <t xml:space="preserve">La Secretaría de Planeación implementa como estrategia de incentivos al ciudadano por su participación y ejercicio de control social durante el proceso de RPC, cartas de agradecimiento a todos los participantes en la audiencia pública de rendición de cuentas, llevada a cabo el anterior 27 de noviembre de 2018. Dichas cartas se envían a todos los participantes que de manera virtual participaron en la rendición. Carta de agradecimiento. </t>
  </si>
  <si>
    <t>En el momento la Secretaría de Función Pública no ha remitido la información</t>
  </si>
  <si>
    <t>Informe Dirección de Atención al Ciudadano y archivo con casos exitosos de interacción con ciudadanos (inquietudes, respuesta y evolución).</t>
  </si>
  <si>
    <t>Informe</t>
  </si>
  <si>
    <t>Se da continuidad a la estrategia para la apropiación de los protocolos y la cultura de servicio al ciudadano a través de capacitaciones dirigidas a cada una de las dependencias que hacen parte de la entidad. Para este reporte se han capacitado 330 servidores públicos pertenecientes a cinco dependencias y un grupo del personal de seguridad. (ver informe .</t>
  </si>
  <si>
    <t>Durante el tercer cuatrimestre se contrato personal adicional que permitiera optimizar la atención del canal presencial (Centro Integrado de Atención al Ciudadano y los Puntos de Orientación e Información de la Gobernación).
Luego de ello se presentó propuesta que fue avalada por el líder del proceso</t>
  </si>
  <si>
    <t>Propuesta POING</t>
  </si>
  <si>
    <t>Se reitera comunicación para aprobar diseño y contenido del portafolio y remitir solicitud a secretaria TIC para la publicación del mismo en la página web</t>
  </si>
  <si>
    <t>correo de reiteración</t>
  </si>
  <si>
    <t>Pagina web y redes sociales del Gobernador</t>
  </si>
  <si>
    <t xml:space="preserve">A la fecha no se reporta ningun avance,  no se ha logrado concretar mesas de apoyo con el ministerio del interior. </t>
  </si>
  <si>
    <t xml:space="preserve">Actualmente la Secretaria General ha puesto en marcha 16 trámites de 30,  para los clientes externos de la Gobernación; estos trámites corresponden a las secretaria de Hacienda y Salud.(Ver nfograma y documento anexo) </t>
  </si>
  <si>
    <t>Se realiza el Tercer informe trimestral de PQRSD, el cual se socilizó con los administradores de ateción al ciudadano los resultados.</t>
  </si>
  <si>
    <t xml:space="preserve"> Informe de PQRS III trimestre.</t>
  </si>
  <si>
    <t>La estrategia motivacional se adelantó desde la Secretaria General a través de una carrera de observación, de la cual participaron 60 ervidores públicos de las diferentes entidades del nivel central.</t>
  </si>
  <si>
    <t>Planillas de asistencia</t>
  </si>
  <si>
    <t xml:space="preserve">se realizan mesas de trabajo con los administradores de PQRS, para el uso de Mercurio y fortalecimiento de la respuesta oportuna a requerimientos.(ver actas) </t>
  </si>
  <si>
    <t>1. Acta de reunion de administradores en los meses: Agosto, septiembre., octubre de 2018.</t>
  </si>
  <si>
    <t>Como parte del cronograma para la implementación del decreto de protección de datos se esta desarrollando diplomado con la Cámara de comercio de Bogotá</t>
  </si>
  <si>
    <t xml:space="preserve">La entidad esta cosolidando caracterización de usuarios de acuerdo a la guía del Departamento Nacional de Planeación </t>
  </si>
  <si>
    <t>documento borrador</t>
  </si>
  <si>
    <t>Para el tercer cuatrimestre la Unidad Móvil de Atención al Ciudadano hizo presencia en el municipio de Sibaté el día 27 de octubre. Actividad cumplida al 100%.</t>
  </si>
  <si>
    <t xml:space="preserve">Con el proyecto de ventanilla unica virtual, se busco que las solicitudes de clientes externos se pudieran realizar en linea, esto incluye consultas y estado actual de tramites </t>
  </si>
  <si>
    <t>http://www.cundinamarca.gov.co/Home/ServCiud.ventanilla/ventanillaunica/!ut/p/z0/04_Sj9CPykssy0xPLMnMz0vMAfIjo8zivQ3dXQ09TAz93F2DjA0cwwyMjINMfAwDQw30C7IdFQGaXdoP/p0/IZ7_LIG4HI02NOH080QGGR33QK31U3=CZ6_K1GE1H41NGER30AV023R4L1QU0=LA0=Ejavax.portlet.action!paginaPreguntasF==/#no-back-button</t>
  </si>
  <si>
    <t>Se cuenta con concepto de la Secretaria Jurídica los costos de resproducción. Radicado No. 2018300633</t>
  </si>
  <si>
    <t>Como parte de las labores propias del servicio al ciudadano a través de capacitaciones a los diferentes grupos de trabajo se ha unificado documento para realizar traslado por competencia de acuerdo a la le 1712</t>
  </si>
  <si>
    <t>acta de capacitación</t>
  </si>
  <si>
    <t xml:space="preserve">Con relacion a los procesos de contratacion : la elaboración de banco de terminología y la tabla de control de acceso de los documentos del sector central de la Gobernación de Cundinamarca, se encuentra pendiente por definir si se contrataran.                                                                                                                El otro instrumento archivistico , que tiene como objeto: Formular y elaborar el sistema integrado de conservación – SIC del sector central de la Gobernación de Cundinamarca,se encuentra en proceso de precontractual.(Ver Oficio de envio a la OAJ) </t>
  </si>
  <si>
    <t xml:space="preserve">Oficio envio OAJ </t>
  </si>
  <si>
    <t>Con esta actividad ya se finaliza, adicionalment, la Secretaria General  firma contrato interadministrativo  n°  SG- CDCTI-214 del 2018  del 10 de octubre, con la UNIVERSIDAD ABIERTA Y A DISTANCIA (UNAD)  con objeto prestar los servicios de capacitación a través de un diplomado de gestión documental para el manejo de los instrumentos archivísticos, dirigido a los funcionarios de las entidades que hacen parte de la jurisdicción  del Consejo departamental de archivos de Cundinamarca. Se anexa listado de inscritos.</t>
  </si>
  <si>
    <t xml:space="preserve">Listado de Inscritos </t>
  </si>
  <si>
    <t xml:space="preserve">Con esta actividad ya se finaliza, adicionalmente se realiza la capacitacion en el municipio de Girardot los dias 17 y 18 de septiembre con el acompañamiento del Archivo General de la Nacion con tema a tratar Tablas de Retención Documental (TRD), Tablas de valoración Documental (TVD) y Programa de Gestión Documental (PGD).                                                                                       Los dias 20 y 21 de septiembre se realiza la actividad de asistencia técnica en Tablas de Retención Documental, Programa de Gestión Documental y Diagnóstico Integral, realizada por Gestion de la  Secretaria General  a través del Archivo General de la Nación para Hospitales de la Red Departamental, como parte de los ejercicios de fortalecimiento de la función archivística que viene realizando el Consejo Departamental de Archivos para las entidades del Departamento.
</t>
  </si>
  <si>
    <t>Se encuntran publicadas en el siguimiente link http://www.cundinamarca.gov.co/Home/SecretariasEntidades.gc/Secretariageneral/SecreGralDespliegue/asgestiondocumental/csecregen_consejo+departamental+de+archivos</t>
  </si>
  <si>
    <t>http://www.cundinamarca.gov.co/Home/SecretariasEntidades.gc/Secretariageneral/SecreGralDespliegue/asgestiondocumental/csecregen_consejo+departamental+de+archivos</t>
  </si>
  <si>
    <t>Se hizo un proceso de eliminacion en 2 fases , ambas aprobadas por el comité interno de archivo. Se eliminaron 2.500 ml de documentos fisicos de los cuales el 90% pertenecen a la secretaria de Hacienda y el restante a la secretaria General, este ejercicio no se realizaba desde las dos administraciones anteriores.</t>
  </si>
  <si>
    <t xml:space="preserve">publicación y acta </t>
  </si>
  <si>
    <t xml:space="preserve">oficio declaratoria de archivos. </t>
  </si>
  <si>
    <t xml:space="preserve">informe </t>
  </si>
  <si>
    <t>Actividad cumplida desde el segundo corte</t>
  </si>
  <si>
    <t>En esta actividad, cada entidad ordenador del gasto, cumple con el requisito de publicar su contratación en el SECOP II</t>
  </si>
  <si>
    <t>NO hay Datos que soporten el avance</t>
  </si>
  <si>
    <t>La Gobernación de Cundinamarca implementa espacios para encuentro y diálogo de RPC con los ciudadanos:
1. Facebook
2. Twitter
3. Emisora El Dorado Radio
4. Programa de televisión
5. Expocundinamarca llevada a cabo entre el 6 y el 9 de diciembre
6. Salidas a campo
7. Maratón de políticas
8. CODEPS
9. Encuentros provinciales
Canaels donde se trabaja  continuamente el proceso continuo de Rendición de Cuentas como Actos Transformadores de Vida
Dentro de los espacios propiciados para los encuentros y dialogos de rendición publica de cuentas, La Secretaria General ha acompañado la el quinto capítulo del programa Gobernador en casa denominada Nuestra Regla:Cumplir. Adicionalmente se realizó registro en la rendición pública de cuentas.
Para el periodo en mención los ciudadanos que han estado en estos espacios ascienden a 2050</t>
  </si>
  <si>
    <t>La Secretaría General elaboró el documento "Informe Dirección de Gestión Red Social Facebook" donde se evidencia la gestión adelantada a través de esta red con las sugerencias ciudadanas. Falta incluir la interación de las preguntas surgidas en la RC del martes 27 de noviembre.
En el marco de las ferias de servicio realizadas en lo corrido del tercer cuatrimestre, se evidencia la orientación de 10345 entre trámites y servicios, así como la recepción de PQRSD luego del informe de rendición de cuentas.</t>
  </si>
  <si>
    <t>Num</t>
  </si>
  <si>
    <t>Proceso</t>
  </si>
  <si>
    <t>Causa</t>
  </si>
  <si>
    <t>Nombre Riesgo</t>
  </si>
  <si>
    <t>Consecuencias Potenciales</t>
  </si>
  <si>
    <t>Calificación</t>
  </si>
  <si>
    <t>Controles</t>
  </si>
  <si>
    <t>Valoración del riesgo</t>
  </si>
  <si>
    <t>Acciones de control</t>
  </si>
  <si>
    <t>Posibilidad de Ocurrencia</t>
  </si>
  <si>
    <t>Impacto</t>
  </si>
  <si>
    <t>Evaluación</t>
  </si>
  <si>
    <t>Medidas de Respuesta</t>
  </si>
  <si>
    <t>GTH-6</t>
  </si>
  <si>
    <t>Gestión del Bienestar y Desempeño del Talento Humano</t>
  </si>
  <si>
    <t>1. Se busca obtener favorecimiento de tipo económico, material o de otra índole. 2. Comunicación no oportuna, dirigida, desviada o errada.</t>
  </si>
  <si>
    <t>Posibilidad de dar u ofrecer dádivas con el fin de obtener un beneficio con el uso del poder de la información</t>
  </si>
  <si>
    <t>1. Respuestas no oportunas, o no pertinentes al ciudadano. 2. Servicios prestados deficientes. 3. Comunidad no informada adecuadamente. 4. Rendición de cuentas a la ciudadanía de baja calidad (deficiente). 5. No participación activa de la comunidad. 6. Bajo nivel de publicidad de la información (transparencia activa). 7. No disponibilidad de información , ausencia o perdida de datos o información desactualizada. 8. Violación al debido proceso. 9. Inconformidad de la Ciudadanía. 10. Mala Imagen Institucional</t>
  </si>
  <si>
    <t>3-Posible</t>
  </si>
  <si>
    <t>10-Mayor</t>
  </si>
  <si>
    <t>Alta</t>
  </si>
  <si>
    <t>Llevarlo a zona baja</t>
  </si>
  <si>
    <t>Código de Integridad del servidor público Matriz de comunicaciones</t>
  </si>
  <si>
    <t>1-Raro</t>
  </si>
  <si>
    <t>Baja</t>
  </si>
  <si>
    <t>Reducir el riesgo</t>
  </si>
  <si>
    <t>Plan de Riesgos de Corrupción #2651</t>
  </si>
  <si>
    <t>Yolima Mora Salinas</t>
  </si>
  <si>
    <t>GMC-2</t>
  </si>
  <si>
    <t>Gestión de la Mejora Continua</t>
  </si>
  <si>
    <t>1. No aplicación de lineamientos legales, procedimentales y documentales. 2. Comunicación no oportuna, dirigida, desviada o errada.</t>
  </si>
  <si>
    <t>Plan de Apropiación del Sistema Integral de Gestión y Control Matriz de comunicaciones</t>
  </si>
  <si>
    <t>Plan de Riesgos de Corrupción #2652</t>
  </si>
  <si>
    <t>GT-8</t>
  </si>
  <si>
    <t>Gestión Tecnológica</t>
  </si>
  <si>
    <t>1. Uso y acceso indebido de la información que reposa en la entidad. 2. Obsolescencia tecnológica en: versión de sistemas, actualización licenciamiento y ampliación almacenamiento. 3. Comunicación no oportuna, dirigida, desviada o errada</t>
  </si>
  <si>
    <t>Lineamientos y procedimientos de Seguridad Informática Matriz de comunicaciones</t>
  </si>
  <si>
    <t>Plan de Riesgos de Corrupción #2653</t>
  </si>
  <si>
    <t>Andres Tovar Forero</t>
  </si>
  <si>
    <t>CO-7</t>
  </si>
  <si>
    <t>Comunicaciones</t>
  </si>
  <si>
    <t>1. Ocultar a la ciudadanía la información que se considere pública. 2. Comunicación no oportuna, dirigida, desviada o errada</t>
  </si>
  <si>
    <t>Directrices para la rendición de cuentas Matriz de comunicaciones</t>
  </si>
  <si>
    <t>Plan de Riesgos de Corrupción #2654</t>
  </si>
  <si>
    <t>Jorge Alberto Camacho Lizarazo</t>
  </si>
  <si>
    <t>CDES-4</t>
  </si>
  <si>
    <t>Promoción de la Competitividad y Desarrollo Económico Sostenible</t>
  </si>
  <si>
    <t>1. Comunicación no oportuna, dirigida, desviada o errada</t>
  </si>
  <si>
    <t>Matriz de comunicaciones</t>
  </si>
  <si>
    <t>Plan de Riesgos de Corrupción #2655</t>
  </si>
  <si>
    <t>Erika Elizabeth Sabogal Castro</t>
  </si>
  <si>
    <t>PDE-20</t>
  </si>
  <si>
    <t>Promoción del Desarrollo Educativo</t>
  </si>
  <si>
    <t>Plan de Riesgos de Corrupción #2656</t>
  </si>
  <si>
    <t>Maria Ruth Hernandez Martinez</t>
  </si>
  <si>
    <t>FT-8</t>
  </si>
  <si>
    <t>Fortalecimiento Territorial</t>
  </si>
  <si>
    <t>Plan de Riesgos de Corrupción #2657</t>
  </si>
  <si>
    <t>Jairo Martinez Cruz</t>
  </si>
  <si>
    <t>PTM-7</t>
  </si>
  <si>
    <t>Promoción del Transporte y la Movilidad</t>
  </si>
  <si>
    <t>Plan de Riesgos de Corrupción #2658</t>
  </si>
  <si>
    <t>Jeimmy Sulgey Villamil Buitrago</t>
  </si>
  <si>
    <t>GF-10</t>
  </si>
  <si>
    <t>Gestión Financiera</t>
  </si>
  <si>
    <t>Plan de Riesgos de Corrupción #2659</t>
  </si>
  <si>
    <t>Jorge Luis Trujillo Alfaro</t>
  </si>
  <si>
    <t>PDDS-5</t>
  </si>
  <si>
    <t>Promoción del Desarrollo Social</t>
  </si>
  <si>
    <t>Plan de Riesgos de Corrupción #2660</t>
  </si>
  <si>
    <t>Juan Carlos Barragan Suarez</t>
  </si>
  <si>
    <t>PCTI-3</t>
  </si>
  <si>
    <t>Promoción de Ciencia, Tecnología e Innovación</t>
  </si>
  <si>
    <t>1. Comunicación no oportuna, dirigida, desviada o errada.</t>
  </si>
  <si>
    <t>Plan de Riesgos de Corrupción #2661</t>
  </si>
  <si>
    <t>Oscar Eduardo Rodriguez Lozano</t>
  </si>
  <si>
    <t>DEAG-14</t>
  </si>
  <si>
    <t>Plan de Riesgos de Corrupción #2662</t>
  </si>
  <si>
    <t>Cesar Augusto Carrillo Vega</t>
  </si>
  <si>
    <t>PDS-18</t>
  </si>
  <si>
    <t>Promoción del Desarrollo de Salud</t>
  </si>
  <si>
    <t>Plan de Riesgos de Corrupción #2663</t>
  </si>
  <si>
    <t>Ana Lucia Restrepo Escobar</t>
  </si>
  <si>
    <t>AC-7</t>
  </si>
  <si>
    <t>Atención al Ciudadano</t>
  </si>
  <si>
    <t>Plan de Riesgos de Corrupción #2664</t>
  </si>
  <si>
    <t>Sandra Eliana Rodriguez Garcia</t>
  </si>
  <si>
    <t>SEG-4</t>
  </si>
  <si>
    <t>Evaluación y Seguimiento</t>
  </si>
  <si>
    <t>Plan de Riesgos de Corrupción #2665</t>
  </si>
  <si>
    <t>Yoana Marcela Aguirre Torres</t>
  </si>
  <si>
    <t>GJ-6</t>
  </si>
  <si>
    <t>Gestión Jurídica</t>
  </si>
  <si>
    <t>Plan de Riesgos de Corrupción #2666</t>
  </si>
  <si>
    <t>German Enrique Gomez Gonzalez</t>
  </si>
  <si>
    <t>COO-4</t>
  </si>
  <si>
    <t>Gestión de Cooperación</t>
  </si>
  <si>
    <t>Plan de Riesgos de Corrupción #2667</t>
  </si>
  <si>
    <t>Diana Paola Garcia Rodriguez</t>
  </si>
  <si>
    <t>IR-5</t>
  </si>
  <si>
    <t>Integración Regional</t>
  </si>
  <si>
    <t>Plan de Riesgos de Corrupción #2668</t>
  </si>
  <si>
    <t xml:space="preserve">Jaime Torres Suarez </t>
  </si>
  <si>
    <t>GTH-7</t>
  </si>
  <si>
    <t>1. Insuficiencia de controles adecuados y periódicos dentro del proceso de la liquidación y pago de la nomina</t>
  </si>
  <si>
    <t>Posibilidad de obtener un beneficio económico por alteración en la nómina</t>
  </si>
  <si>
    <t>1. Perdida de recursos financieros 2. Incremento en las PQRS 3. Sanciones legales 4. Imagen institucional negativa 5. Demora en el pago de nomina y pagos no reales</t>
  </si>
  <si>
    <t>20-Catastrófico</t>
  </si>
  <si>
    <t>Extrema</t>
  </si>
  <si>
    <t>Revisión manual y electrónico de la liquidación de la nómina</t>
  </si>
  <si>
    <t>Moderada</t>
  </si>
  <si>
    <t>Plan de Riesgos de Corrupción #2669</t>
  </si>
  <si>
    <t>PDE-21</t>
  </si>
  <si>
    <t>1. Insuficiencia de controles adecuados y periódicos dentro del proceso de la liquidación y pago de la nomina 2. Falta o insuficiencia de controles adecuados y periódicos dentro del proceso de la liquidación y pago de la nomina 3. Deficiencia o vulnerabilidad en los sistemas de información que soportan la nomina, desde la radicación hasta la liquidación. 4. Deficiencia en la seguridad informática y asignación de roles 5. Deficiente liquidación de las horas extras o trabajo suplementario.</t>
  </si>
  <si>
    <t>Revisión manual y electrónico de la liquidación de la nómina Mantenimientos y seguimientos a la adecuada operación del sistema de información Software para el manejo de horas extras</t>
  </si>
  <si>
    <t>Plan de Riesgos de Corrupción #2670</t>
  </si>
  <si>
    <t>GMC-3</t>
  </si>
  <si>
    <t>1. No aplicación de lineamientos legales, procedimentales y documentales.</t>
  </si>
  <si>
    <t>Limitar el control social para obtener un beneficio particular</t>
  </si>
  <si>
    <t xml:space="preserve">1. Imagen institucional negativa 2. Sanciones legales 3. Incumplimientos normativos 4. Perdida de oportunidades y beneficios por parte de la ciudadanía a causa del desconocimiento. </t>
  </si>
  <si>
    <t>4-Probable</t>
  </si>
  <si>
    <t>Plan de Apropiación del Sistema Integral de Gestión y Control</t>
  </si>
  <si>
    <t>2-Improbable</t>
  </si>
  <si>
    <t>Plan de Riesgos de Corrupción #2671</t>
  </si>
  <si>
    <t>CO-8</t>
  </si>
  <si>
    <t>1. Ocultar a la ciudadanía la información que se refiere a la gestión pública</t>
  </si>
  <si>
    <t>Directrices para la rendición de cuentas</t>
  </si>
  <si>
    <t>Plan de Riesgos de Corrupción #2672</t>
  </si>
  <si>
    <t>GC-6</t>
  </si>
  <si>
    <t>Gestión Contractual</t>
  </si>
  <si>
    <t>1. Manipulacion de los estudios previos 2. Manipulaciòn de la evaluación 3. Ocultar información. 4. Omisión del servidor público para hacer la verificación adecuada de requisitos y uso de herramientas del Estado. 5. Falta de competencias específica en los servidores públicos para el desempeño de esa labor. 6. Favorecimiento contractual por influencia política</t>
  </si>
  <si>
    <t>Posibilidad de recibir o solicitar cualquier dadiva para celebrar un contrato sin el lleno de los requisitos legales</t>
  </si>
  <si>
    <t xml:space="preserve">1. La perdida de la imagen y credibilidad institucional 2. Demandas ocasionads 3. Investigaciones por entes de control 4. Sanciones legales 5. Incumplimiento de los objetivos del proceso. 6. Insatisfacción del usuario. 7. Sobrecostos por reprocesos. 8. Detrimento patrimonial. 9. Incumplimiento de indicadores de salud. </t>
  </si>
  <si>
    <t>Documentacion y controles del proceso Gestión Contractual</t>
  </si>
  <si>
    <t>Plan de Riesgos de Corrupción #2673</t>
  </si>
  <si>
    <t>Roberto Mario Ochoa Uribe</t>
  </si>
  <si>
    <t>GC-7</t>
  </si>
  <si>
    <t>1. No aplicación de lineamientos documentados del proceso Gestión Contractual 2. Debilidad en la aplicación de los controles del proceso de Gestión Contractual 3. Tráfico de influencias y clientelismo. 4. Favorabilidad por imparcialidad hacia un proponente en la Contratación de bienes o servicios</t>
  </si>
  <si>
    <t>Posibilidad de recibir o solicitar cualquier dadiva para direccionar un contrato a favor de un tercero</t>
  </si>
  <si>
    <t xml:space="preserve">1. Sanciones legales 2. Adquirir bienes o servicios que no satisfagan las necesidades de la población objetivo. 3. Incumplimiento de las objetivos y metas del plan de desarrollo. 4. Incremento de los costos en las adquisiciones de la entidad 5. Generación de inconformidades y demandas por parte de los participantes en los procesos de contratación. 6. Imagen institucional negativa 7.Restricción de acceso a ofertas idóneas por baja participación de oferentes </t>
  </si>
  <si>
    <t>Socialización e implementación Modelos de Gestión contractual : manual de contratación actualizado, manual de buenas prácticas actualizado, procesos de contratación sometidos a Comité de Contratación Modelos estandarizados para las actividades contractuales: pliegos tipo y uso debido de SECOP II Código de Integridad del servidor público</t>
  </si>
  <si>
    <t>Plan de Riesgos de Corrupción #2674</t>
  </si>
  <si>
    <t>GC-8</t>
  </si>
  <si>
    <t xml:space="preserve">1. Motivación indebida de suscripción de prórrogas, modificaciones o adiciones 2. Recibo y/o pago de objeto contractual no ejecutado. 3. Abuso del poder. 4. No exigir la calidad de los bienes o servicios exigidos por la entidad estatal. 5. Permitir el incumplimiento de las cláusulas contractuales durante la ejecución y seguimiento del bien o servicio favoreciendo al contratista o proveedor 6. Ocultar información respecto del incumplimiento del contratista. 7. omisión del servidor público para exigir el objeto contractual 8. Falta de competencias específica en los servidores públicos para el desempeño de esa labor. </t>
  </si>
  <si>
    <t>Posibilidad de recibir o solicitar cualquier dadiva para favorecer al contratista en la ejecución contractual.</t>
  </si>
  <si>
    <t>1. Sanciones legales 2. Recibir bienes o servicios de mala calidad que no cumplan con el objetivo. 3. Incumplimiento de las objetivos y metas del plan de desarrollo. 4. Incremento de los costos en las adquisiciones de la entidad 5. Imagen institucional negativa. 6. Dtrimento patrimonial</t>
  </si>
  <si>
    <t>Acta de recibo y ejecución e Informes de supervisión con las evidencias específicas Socializaciones sobre Modelos de Gestión contractual implementados Informe de Verificación del cumplimiento de las obligaciones contractuales en su totalidad</t>
  </si>
  <si>
    <t>Plan de Riesgos de Corrupción #2675</t>
  </si>
  <si>
    <t>AC-8</t>
  </si>
  <si>
    <t>1. Favorabilidad, falta de imparcialidad y de objetividad, en la prestación del servicio 2. Entrega de información incompleta o confusa o inoportuna 3. Debilidad en seguimiento y control a servicios 4. Incumplimiento en los términos determinados para atender las PQRS de la comunidad 5. "Concusión: Exacción arbitraria hecha por un funcionario público en provecho propio. 6. Cobro por realización de algún trámite.</t>
  </si>
  <si>
    <t>Dilatar un trámite, una información o servicio con el fin de obtener un beneficio particular</t>
  </si>
  <si>
    <t>1. Sanciones legales y disciplinarias 2. Imagen institucional negativa 3. Incremento de las PQRS y tutelas 4. Servicios prestados deficientes. 5. Revictimización a usuarios 6. Reprocesos por ineficiencia administrativa</t>
  </si>
  <si>
    <t xml:space="preserve">Código de Integridad del servidor público Tramites y OPAS publicados en el SUIT Aplicación del procedimiento de Administración de las PQRD. Canal de denuncias </t>
  </si>
  <si>
    <t>Plan de Riesgos de Corrupción #2676</t>
  </si>
  <si>
    <t>DEAG-15</t>
  </si>
  <si>
    <t xml:space="preserve">1. Tráfico de influencias y favorecimientos sesgados, 2. Obtener favorecimiento de tipo económico, material o de otra índole. 3. Debilidad en la estructuración de proyectos 4. Falta de seguimiento y evaluación a la ejecución de los programas, sus resultados e impactos </t>
  </si>
  <si>
    <t>Desviaciòn de recursos a grupos de poblacion en particular y no a los focalizados por intereses personales</t>
  </si>
  <si>
    <t>1. Inequidad social 2. Mala imagen institucional y pérdida de credibilidad en los gestores misionales. 3. Detrimento patrimonial. 4. Sanciones. 5. Inversiones y acciones inconclusas no resuelven las necesidades</t>
  </si>
  <si>
    <t>Código de Integridad. Plan de acción y sus instrumentos. Rendición Pública de Cuentas. Metodologías para formular planes, programas y proyectos</t>
  </si>
  <si>
    <t>Plan de Riesgos de Corrupción #2677</t>
  </si>
  <si>
    <t>GI-6</t>
  </si>
  <si>
    <t>Gestión de los Ingresos</t>
  </si>
  <si>
    <t>1. Tráfico de influencias y favorecimientos sesgados, 2. Obtener favorecimiento de tipo económico, material o de otra índole. 3. Cercanías de tramitadores externos con personal de la entidad para la realización de trámites. 4. Acuerdos indebidos en el control operativo relacionados con las rentas departamentales. 5. La vinculación de personal por prestación de servicios dificulta el empoderamiento en la misión encomendada. 6. Asesoramiento indebido por parte de los servidores públicos a los contribuyentes. 7. Debilidad en el sistema de información que apoya el impuesto a vechículos. 8. Planta de personal sin cargos suficientes. 9. No cumplimiento de Funciones, lineamientos legales y procedimientos con el objeto de obtener beneficios personales o para terceros.</t>
  </si>
  <si>
    <t>Posibilidad de dar u ofrecer dádivas con el fin de obtener un beneficio en los trámites y controles operativos relacionados con los tributos departamentales</t>
  </si>
  <si>
    <t xml:space="preserve">1. Sanciones legales 2. Imagen institucional negativa 3. Acciones disciplinarias. 4. Afectación al flujo de caja de la entidad por retrasos en el recaudo. 5. Pérdida de mercancia que la entidad aprehende por controles operativos a la ilegalidad </t>
  </si>
  <si>
    <t>Centralización de atención a los usuarios en la Subdirección de atención al contribuyente - Rentas Procedimiento Actualizaciones al Registro del Contribuyente</t>
  </si>
  <si>
    <t>Plan de Riesgos de Corrupción #2678</t>
  </si>
  <si>
    <t>Eduber Rafael Gutierrez Torres</t>
  </si>
  <si>
    <t>GF-11</t>
  </si>
  <si>
    <t xml:space="preserve">1. Debilidades en el control y seguimiento a los recursos con destinación específica. </t>
  </si>
  <si>
    <t>Dar destino distinto al permitido en la ley a los recursos o rentas con destinación especifica</t>
  </si>
  <si>
    <t xml:space="preserve">1. Afectacion de grupo o poblacion beneficiarios de rentas de destinacion específica </t>
  </si>
  <si>
    <t xml:space="preserve">Recursos con destinación específica aprobados dentro del Presupuesto </t>
  </si>
  <si>
    <t>Plan de Riesgos de Corrupción #2679</t>
  </si>
  <si>
    <t>AT-4</t>
  </si>
  <si>
    <t>Asistencia Técnica</t>
  </si>
  <si>
    <t xml:space="preserve">1. Desconocimiento de quien recibe la asistencia técnica. 2. Abuso del poder 3. Multiplicidad de planes y metodologías 4. Falta de competencias técnicas para el ejercicio de la labor 5. Omisión en el cumplimiento de ética 6. Falta denuncia ciudadana </t>
  </si>
  <si>
    <t>Posibilidad de recibir o solicitar cualquier dadiva durante la asistencia técnica</t>
  </si>
  <si>
    <t xml:space="preserve">1. Mala imagen institucional. 2. Demandas y sanciones. 3. Sobrecostos por reprocesos. 4. Insatisfacción del usuario. 5. Detrimento patrimonial. 6. Procesos disciplinarios. </t>
  </si>
  <si>
    <t>Plan de asistencia técnica Código de integridad</t>
  </si>
  <si>
    <t>Plan de Riesgos de Corrupción #2680</t>
  </si>
  <si>
    <t>PTM-8</t>
  </si>
  <si>
    <t>1. Falta de personal suficiente para atender los procesos. 2. Trafico de influencias (Amigismo y clientelismo) 3. Extralimitación de funciones. 4. Bases de datos de ordenes de comparendos desactualizadas</t>
  </si>
  <si>
    <t>Posibilidad de recibir o solicitar cualquier dádiva para dilatar los procesos en primera o segunda instancia con el propósito de obtener el vencimiento de términos para la caducidad o prescripción de las ordenes de comparendo</t>
  </si>
  <si>
    <t>1. Caducidad y prescripción de las ordenes de comparendo 2. Detrimento patrimonial 3. Sanciones legales (desacatos) e investigaciones disciplinarias 4. Hallazgos administrativos por entidades de control</t>
  </si>
  <si>
    <t>Seguimientos trimestrales al proceso de primera instancia y de cobro coactivo. Cruce, depuración y actualización permanente de las bases de datos de ordenes de comparendos</t>
  </si>
  <si>
    <t>Plan de Riesgos de Corrupción #2681</t>
  </si>
  <si>
    <t>PTM-9</t>
  </si>
  <si>
    <t>1. Favorabilidad, falta de imparcialidad, objetividad, en la prestación del servicio que demanda el ciudadano que no esté cumpliendo con los requisitos de ley o sus estatutos. 2. Recibo de dádivas o dinero para provecho del servidor público, por expedición de certificados o constancias laborales sin el cumplimiento de los requisitos legales. 3. Uso ilegal y manipulación de las plataformas tecnológicas o sistemas de información.</t>
  </si>
  <si>
    <t>Realización de un trámite o servicio administrativo de tránsito y transporte, sin el lleno de los requisitos legales o en los tiempos estipulados, generada por un servidor público en provecho propio o de un tercero</t>
  </si>
  <si>
    <t>1. Deterioro en la imagén institucional. (perdida de la credibilidad y la transparencia de la entidad). 2. Apertura de procesos disciplinarios. 3. Demandas penales y sanciones legales. 4. Facilita la intervención de gestores particulares. 5. Hallazgos administrativos por entidades de control.</t>
  </si>
  <si>
    <t>Cultura ética (Código de Integridad). Seguimiento a través de la Interventoria al servicio tercerizado.</t>
  </si>
  <si>
    <t>Plan de Riesgos de Corrupción #2682</t>
  </si>
  <si>
    <t>DEAG-16</t>
  </si>
  <si>
    <t>1. Redireccionamiento de los recursos por parte de los funcionarios encargados, al momento de realizar su distribución. 2. Manipulación indebida de la información. 3. Intereses de actores que presionen la toma de decisiones a favor de un proyecto.</t>
  </si>
  <si>
    <t>Favorecimiento de terceros con influencias y beneficios particulares.</t>
  </si>
  <si>
    <t>1. Perdidida de credibilidad e imagen de la entidad. 2. Retrasos en el desarrollo de iniciativas de inversión de la región 3. Hallazgos por parte de organismos de control 4. Toma de decisiones ilegales u omisiones en las actuaciones 5. Sanciones Disciplinarias, fiscales y penales</t>
  </si>
  <si>
    <t>Fomento de la cultura ética (Código de integridad) Directrices aplicadas para la ejecución de contratos e implementación de políticas públicas</t>
  </si>
  <si>
    <t>Plan de Riesgos de Corrupción #2683</t>
  </si>
  <si>
    <t>DEAG-17</t>
  </si>
  <si>
    <t>1. Priorización de temas que atiendan a intereses particulares y no generales (comunidad) 2. Espacios de dialogo unidireccionales</t>
  </si>
  <si>
    <t>Realización de Rendicion de cuentas sin el lleno de requisitos para no brindar la información suficiente</t>
  </si>
  <si>
    <t>1. Desinteres de la ciudadania en la participación del ejercicio de rendición de cuentas y el control social 2. Falta de diálogo en doble vía, incidiendo en las partes interesadas del Departamento para que no intervengan en la toma de decisiones. 3. Ausencia de criterios de información, diálogos e incentivos. 4. Perdidida de credibilidad e imagen de la entidad.</t>
  </si>
  <si>
    <t>Ruta de Rendición de Cuentas Encuesta ciudadana sobre RPC</t>
  </si>
  <si>
    <t>Plan de Riesgos de Corrupción #2686</t>
  </si>
  <si>
    <t>PDE-22</t>
  </si>
  <si>
    <t>1. Poca confiabilidad de los datos reportados al Sistema de Información. 2. Deficiencias en el Control 3. Deficiencias en la consolidación de informes. 4. Poco control en el desarrollo del servicio</t>
  </si>
  <si>
    <t>Reportar un mayor número de estudiantes beneficiados con el servicio de transporte y alimentación escolar para favorecimiento particular o de terceros</t>
  </si>
  <si>
    <t>1. Detrimento patrimonial 2. Hallazgos administrativos, fiscales o penales. 3. Sanciones legales 4. Desnutrición 5. Inasistencia escolar</t>
  </si>
  <si>
    <t>Consultas al SIMAT Interventoría o supervisión a los contratos de trasnporte y alimentación escolar Visitas de IVC</t>
  </si>
  <si>
    <t>Plan de Riesgos de Corrupción #2687</t>
  </si>
  <si>
    <t xml:space="preserve">Se Realiza el seguimiento de actualización de los micrositios del nivel central y paginas web del nivel decentralizado en el tercer cuatrimestre al canzando un indicador del 79%.                                  Evidencias, visitas tecnicas y de apoyo a las entidades, los formatos estan en el servidor  cundisrv130.                        con oportunidad en las siguientes entidades, Secretaría de minas y energia y Sec. Juridica  que estan por debajo 50% .               </t>
  </si>
  <si>
    <t>Se evidencia seguimiento de actualización de los micrositios del nivel central y paginas web del nivel decentralizado en el tercer cuatrimestre</t>
  </si>
  <si>
    <t xml:space="preserve">Se evidencian visitas técnicas a las entidades en el servidor Cundisrv130 </t>
  </si>
  <si>
    <t>La actividad ha sido reportada como cumplida en el segundo avance</t>
  </si>
  <si>
    <t>Cada entidad publica su contratación en el SECOP II</t>
  </si>
  <si>
    <t>Oficio Mercurio No. 2018300633 del 2018/01/09</t>
  </si>
  <si>
    <t>Aunque se evidencia un acta de reunión del 07/11/2018. No se evidencia la guía estándar con contenido de respuesta a consultas de mayor demanda, que es la actividad que se encuentra propuesta</t>
  </si>
  <si>
    <t>Se evidencia acta de reunión del 07/11/2018, cuyo objetivo es "Capacitación Apropiación Protocolo Atención al Ciudadano" dirigido a la Dirección de Atención al Ciudadano: Equipo de desconcentración del servicio".</t>
  </si>
  <si>
    <t>Se entraga a la Oficina Asesora Jurídica de la Secretaría General la documentación precontractual para llevar a cabo el proceso de contratación para formular y elaborar el sistema integrado de conservación – SIC del sector central de la Gobernación de Cundinamarca. Con relación a la elaboración de banco de terminología y la tabla de control de acceso de los documentos del sector central de la Gobernación de Cundinamarca, no se presenta evidencia de avance en su desarrollo</t>
  </si>
  <si>
    <t>Se cumple con la actividad con la ejecución del diplomado a través del contrato interadministrativo  n°  SG- CDCTI-214 del 2018  del 10 de octubre, con la UNIVERSIDAD ABIERTA Y A DISTANCIA (UNAD)</t>
  </si>
  <si>
    <t>Se evidencia contrato interadministrativo  n°  SG- CDCTI-214 del 2018  del 10 de octubre, con la UNIVERSIDAD ABIERTA Y A DISTANCIA (UNAD)  con objeto prestar los servicios de capacitación a través de un diplomado de gestión documental para el manejo de los instrumentos archivísticos y archivo con datos de personas inscritas al diplomado</t>
  </si>
  <si>
    <t>Se evidencia lista de asistencia a capacitacion realizada los dias 17 y 18 de septiembre en el municipio de Girardot por el Archivo General de la Nacion. Capacitación relacionada con Tablas de Retención Documental (TRD), Tablas de valoración Documental (TVD) y Programa de Gestión Documental (PGD).</t>
  </si>
  <si>
    <t xml:space="preserve"> lista de asistencia a capacitacion realizada los dias 17 y 18 de septiembre en el municipio de Girardot por el Archivo General de la Nacion</t>
  </si>
  <si>
    <t>Oficio Mercurio No. 2018613813 del 31 de octubre del 2018 solicitando  el acompañamiento a realizar la visita de evaluación al archivo del municipio de Fuquene.</t>
  </si>
  <si>
    <t>Se evidencian actas de asistencias técnicas a los municipios para el uso de la información disponible en GEL</t>
  </si>
  <si>
    <t>Actas de capacitaciones y asistencias técnicas a los municipios para el uso de GEL y Gobierno Digital</t>
  </si>
  <si>
    <t>De acuerdo con la evidencia presentada sólo se ha realizado monitoreo de cliente oculto al  canal de atención telefónica; faltando por realizar actividades e informe de cliente oculto de los   canales presencial y virtual.</t>
  </si>
  <si>
    <t>Presentaciones de Informes correspondientes a los meses de septiembre y octubre de 2018 realizados por el contratista de Contact center</t>
  </si>
  <si>
    <t xml:space="preserve">Las actividades que debe desarrollar la Secretaría de Hacinda, ya se cumplieroin , asi como tambien se evidencia el cumplimiento de las acciones tecnologicas de TTI, pero aún falta ejecutar las acciones pertinentes por parte del Bando DAVIVIENDA,  para que el tramite quede totalmente automatizado y a disposición de los contribuyentes. </t>
  </si>
  <si>
    <t>"Informe de Gestión Secretaría de Prensa y Comunicaciones 2018"</t>
  </si>
  <si>
    <t>Se evidencia cronograma Gira 1, de fecha de 3 de agosto de 2018 Inicia la Gira goebrnador en casa.                                                                                                           2) Visita provincia del tequendama de jueves a domingo.                 3)  Visita provincia medina en el mes de agosto y octubre.               4)      Visita provincia sumapaz en el mes de agosto.       5)  Visita provincia Ubate de jueves a domingo.            6) Visita provincia Magdalena Centro de jueves a sabado.               7) Visita  en el municipio de sibate Centro de jueves a sabado.     Noticia del 28  de noviembre de 2018 "Mas de 1,000 dias transformando la vida de los Cundinamarqueses jornada rendicion de pública de cuentas.</t>
  </si>
  <si>
    <t>Se evidencia archivo en excel que contiene  779 comunicados con su fecha de públicación de enero a octubre de 2018  clasificado por tema  y su mención, como resultado presentan el indicador  clasificado  en MEDIO,  # NOTAS, %, fueron replicados por emdios externos.</t>
  </si>
  <si>
    <t xml:space="preserve">Se evidencia imagnenes de canal virtual en los siguientes municipios:Beltran, Bojacá, Carmen de Carupa, Elrosal2,   Gama, Girardot, Granada, Jerusalén, Silvania, Madrid, Pasca, Quetame, San Cayetano, San Francisco, SIBATE,   Suesca, Tibirita, Ubate1, Villeta, </t>
  </si>
  <si>
    <t xml:space="preserve">Imagnenes de los municipios  </t>
  </si>
  <si>
    <t>Se evidencia archivo con registros quinto capitulo del programa gobernador en casa denominado nuestra regla cumplir rendición de cuentas con 2050 registros.</t>
  </si>
  <si>
    <t>Archivo en PDF del registro quinto capitulo del programa bobernador en Casa denominado -nuestra regla cumplir y rendición de cuentas.</t>
  </si>
  <si>
    <t xml:space="preserve">Se evidencia lo siguiente:            avance del plan de implmentación de la politica pública departamental de primera infacnia, infantil y adoslecencia     octubre 2018.                       </t>
  </si>
  <si>
    <t>Archivos 1) 3.13.2Informe Política Pública de primera infancia%2c infancia y adolescencia.                      2) 3.13.6PLAN DE IMPLEMENTACION PP NNA                    3) 3.13.7ESTUDIO PREVIO MODELO        4) 3.13.9RPC ABC            6) 3.13.10CONTRATO guia          7)  3.13.11MODELO FICHA                              9) DECRETO 311- 08 OCTUBRE DE 2018- POR EL CUAL SE CONFORMA  EL COMITE DE RENDICION PUBLICA CUENTAS  DE PRIMERA INFANCIA ADOLECENCI1</t>
  </si>
  <si>
    <t>Se evidencia la ublicación  boletines de prensa como herramienta para mostrar los resultados y avance de la gestión.  archivos que contienen información refernte :       1) Buen comportamiento de más de 900.000 conductores por las carreteras cundinamarquesas.
2) Cundinamarca tiene siete mujeres que inspiran., entre otros</t>
  </si>
  <si>
    <t xml:space="preserve">Se evidencio 137 archivos </t>
  </si>
  <si>
    <t>Se evidencia, LISTADO DE ASISTENTES A LA AUDIENCIA PÚBLICA DE RENDICIÓN DE CUENTAS 2018 - SALÓN DE GOBERNADORES (27 DE NOVIEMBRE DE 2018)</t>
  </si>
  <si>
    <t>Archivo excel, 232 registros.</t>
  </si>
  <si>
    <t xml:space="preserve">Se evidencia del archivo  RESOLUC. INCENTIVO EDUCATIVO SEGUNDO SEMESTRE 2018 con lo siguiente 1. resolucion 1177 de julio de 2018,  del archivo RESOLUC. MEJORES EQUIPOS DE TRABAJO 2018 2. RESOLUC. 1370 DE AGOSTO 23 DE 2018, 3. RESOLUCION 1494 DE SEPTI. 7-18 BECAS, 4. RESOLUCION 1658 DE OCTUBRE 2 DE 2018 INCENTIOVOS, 5. RESOLUCION 01819 DE OCT.25- PAGO BECAS, 6. RESOLUCION 02037 DE DICIEMBRE 3 DE 2018, 7. RESOLUCION 02236 DE DIC. 21-2018.          Del archivo RESOLUC. MEJOR FUNCIONARIO 2018 se evidencia correo BOLETÍN INTERNO - DÍA DEL SERVIDOR PÚBLICO, RES. 0981  MEJORES SERVIDORES PÚBLICOS Y MEJOR DE LOS MEJORES 2018.RESOLUC. MEJORES EQUIPOS DE TRABAJO 2018 presenta la siguiente información 1. RESOLUCION 2120-18 PRIMER PUESTO MEJORES EQUIPOS DE TRABAJO, 2. RESOLUCION 2119 -18 SEGUNDO PUESTO MEJOR EQUIPO DE TRABAJO, 3. RESOLUCION 2218-18 TERCER PUESTO MEJORES EQUIPOS DE TRABAJO.              </t>
  </si>
  <si>
    <t>se evidencia tres archivos, 1) RESOLUC. INCENTIVO EDUCATIVO SEGUNDO SEMESTRE 2018, 2) RESOLUC. MEJOR FUNCIONARIO 2018,        3) RESOLUC. MEJORES EQUIPOS DE TRABAJO 2018.</t>
  </si>
  <si>
    <t>Se evidencia  informe del tercer cuatrimestre ferias de servicio_cantidad de ciudadanos orientados por entidad expositora con un total de 10345</t>
  </si>
  <si>
    <t>Carpeta rendición de cuentas 2018</t>
  </si>
  <si>
    <t>Se evidencia informe plan de capacitación apropiación protocolo de atención al ciudadano de Enero a Octubre de 2018, el informe relacionan numero de funcionarios capacitados por secretaria, bajo el plan de capacitación "Apriopiación Protocolo de Atención al Ciudadano 2018". total 1,221</t>
  </si>
  <si>
    <t>Informe de protocolo de enero a octubre</t>
  </si>
  <si>
    <t xml:space="preserve">Revisión informe funcionamiento POING </t>
  </si>
  <si>
    <t>Se evidencia imagen de correo electronico propuesta de diseño para el portafolio de servicios de la entidad, no se evidencia archivoa djunto.</t>
  </si>
  <si>
    <t>Se evidencia imagen correo electronico  del envio del portafolio de servicios.</t>
  </si>
  <si>
    <t>Se evidencia http://www.cundinamarca.gov.co/Home/Prensa.gc/!ut/p/z1/04_Sj9CPykssy0xPLMnMz0vMAfIjo8zijS0sDNz9DQy9DNy9XAwc3b09zP2N3Q0MnE30w8EKDFCAo4FTkJGTsQFQj5F-FOn6kU0iTj8eBVH4jQ_Xj8KiBNUHhMwoyA0NjTDIdAQALjq8Ig!!/?1dmy&amp;current=true&amp;urile=wcm%3Apath%3A%2Fprensa%2Fcontenido%2Faseventos%2Feventos</t>
  </si>
  <si>
    <t>Se evidencia manual de uso de ventanilla unica virtual, Puesta en funcionamiento de la Ventanilla Unica Virtual 
En la actualidad los trámites y servicios se encuentran disponibles en el siguiente link:
http://www.cundinamarca.gov.co/Home/ServCiud.ventanilla/ventanillaunica/!ut/p/z1/lY_LDoIwEEW_hS-YaQeh26KkvMKjpgLdEFaGqOjC-P02xIVuUO9uknMfAxY6sPP4mI7jfbrO49ndvQ2GnKmYJT4rVawJ5QE5ab9gjUFoFwA_JDHSPCJEVXGw__vfk37zrwB2Pb4FuyAkhJuLLKuCbIdSyP223mSOCV_A2ovfSno3MhyKVPlJirysEhTYKKWJmpyYIbhdjOlwqk_S857oA7YE/dz/d5/L2dBISEvZ0FBIS9nQSEh/p0/IZ7_LIG4HI02NOH080QGGR33QK31U3=CZ6_K1GE1H41NGER30AV023R4L1QU0=LA0=Ejavax.portlet.action!paginaInfoTramites==/#no-back-button</t>
  </si>
  <si>
    <t>Imagen manual de uso de ventanilla unica virtual, se evidencia link con los requisitos tramites y servicios.</t>
  </si>
  <si>
    <t xml:space="preserve">Se evidencia informe indicador de oportunidad en la respuesta de PQRS, tercer trimestre 2018 de fecha octubre 05 de 2018, por el canal SAC y Mercurio. </t>
  </si>
  <si>
    <t>Informe indicador oportunidad de respuesta</t>
  </si>
  <si>
    <t>Se evidencia informe que contiene descrito la carrera de observación que tiene como objeto afianzar la apropiación del protocolo de atención al ciudadano, se evidencia la participacion de 60 servidores públicos.</t>
  </si>
  <si>
    <t>Informe de carrera de observación</t>
  </si>
  <si>
    <t>Se evidencia       1) acta  N° 010 de 31 de octubre de 2018,  comité de administradores mensualseguimiento y control de PQRS, elaboración y presentación por secretaria Ranking mensual y trimestral.          2) acta  N° 009 de 27 de septiembre de 2018,  comité de administradores mensualseguimiento y control de PQRS, elaboración y presentación por secretaria Ranking mensual y trimestral.</t>
  </si>
  <si>
    <t>Acta Número 010, Acta Numero 009</t>
  </si>
  <si>
    <t>Se evidencia informe  en borrador  sin firmas la caracterización de ciudadanos, usuarios y grupos de interes.</t>
  </si>
  <si>
    <t>informe caracterización de ciudadanos, usuarios y grupos de interes.</t>
  </si>
  <si>
    <t>Seguimiento al Cumplimiento y Monitoreo
Oficina Control Interno</t>
  </si>
  <si>
    <t>Imagen Unidad móvil de atención al ciudadano en servicio en  archivo JPG</t>
  </si>
  <si>
    <t>Registro de asistencia , Contratos, submesa de etnias, actas de apuesta transversal.</t>
  </si>
  <si>
    <t>Se evidencian 72 actas de reunion preparatoria apuesta transversal, se evidecian contratos, submesa de etnias acta de reunion de fecha 17 de octubre de 2018 presentando las acciones afirmativas adelantadas en el año 2017 y la proyección para el 2018 propuesta indigena y LGTBI, participación y solicitudes, acuerdos y registro de asistencia tecncia.</t>
  </si>
  <si>
    <t>Durante el periodo de septiembre a diciembre de 2018 se viene trabajando en la materialización de la Apuesta Transversal Indígena "Cundinamarca Indígena Tejiendo Sueños" mediante la compilación, el procesamiento y la producción de información para la focalización de acciones sectoriales en favor de Grupos Indígenas a través de una profesional antropologa y de conformidad a lo establecido en las Agendas de Trazabilidad Etnica con las instituciones con metas relacionadas y objetos misionales relacionados con la apuesta, así como la puesta en marcha de procesos de acompañamiento y apoyo de las instituciones asociadas en la estratégia "Circulos de la Palabra", gracias a éste trabajo fue posible la implementación de 2 encuentros interetnicos de niños, niñas y adolescentes en el Parque Jaime Duque, así como la realización de las Olimpiadas InterEtnicas en donde entidades como Indeportes, Secretaría General, Secretaría de Prensa, Despacho del Señor Gobernador, Alcaldía de Sesquilé, Insituto de Recreación y Deporte de Sesquilé y Empresas Públicas de Cundinamarca aunaron esfuerzos coordinado en favor de las 2 acciones Afrimativas planificadas como meta producto.</t>
  </si>
  <si>
    <t>Se entregaron todos los insumos, informes y actas que dan fe de las actividades planificadas</t>
  </si>
  <si>
    <t>1. Diligenciamiento y 
 de matriz de apuestas
2. Diligenciamiento y envío de  formato de portafolio de servicios
3. Participación de la secretaria en las diferentes reuniones citadas</t>
  </si>
  <si>
    <t>30 de junio  y 30 de noviembre</t>
  </si>
  <si>
    <t>Secretarías de Desarrollo Social, Prensa, Educación, Indeportes, Competitividad, Agricultura</t>
  </si>
  <si>
    <t>Gerente para la atención de grupos étnicos y comunidades LGTBI</t>
  </si>
  <si>
    <t xml:space="preserve"># de acciones afirmativas de iniciativa indígena </t>
  </si>
  <si>
    <t xml:space="preserve">2 acciones afirmativas de inciativa indígena apoyadas en Apuestra transversal </t>
  </si>
  <si>
    <t>Fortalecer la participación de la población Indígena residente en Cundinamarca con acciones institucionales focalizadas desde las apuestas transversales</t>
  </si>
  <si>
    <t>Puesta en Marcha de la Apuesta Transversal Indígena"Cundinamarca Indígena Tejiendo Sueños": 1. Contratación de equipo técnico para Levantamiento de diagnostico de la población Indígena; 2. Contratación de un Enlace Indígena para apoyo la implementación de la Apuesta y el fortalecimiento de organizaciones Indígena; 3. Compilación, procesamiento y producción de información para la focalización de acciones sectoriales en favor de Grupos Indígenas;  4. Reuniones para puesta en marcha de una Agenda de Trazabilidad Etnica con instituciones con metas relacionadas y objetos misionales relacionados con la apuesta 5. Diseño Metodologico Círculos de la Palabra Indígena con el acompañamiento y apoyo de las instituciones asociadas; 6. Programación de Círculos de la Palabra por Comunidad Indígena; 7. Realización de Circulos de la Palabra con el acompañamiento de instituciones comprometidas y con las autoridades de las Comunidades Indígenas de Cundinamarca; 8. Seguimiento a compromisos de las instituciones asociadas y de la comunidad Beneficiaria</t>
  </si>
  <si>
    <t>5.4</t>
  </si>
  <si>
    <t>Correo lectronico 30 de octubre de 2018_1853082.</t>
  </si>
  <si>
    <t>Esta fase, según cronograma, podrá ser implementada, una vez se posesione el Consejo Departamental de Mujer y Género 2018 - 2021</t>
  </si>
  <si>
    <t>Una vez se lleve a cabo la posesión de la instancia</t>
  </si>
  <si>
    <t>N/A</t>
  </si>
  <si>
    <t>Secretaría de la Mujer y Equidad de Género</t>
  </si>
  <si>
    <t># de asistencias técnicas</t>
  </si>
  <si>
    <t>Actas de asistencia técnica</t>
  </si>
  <si>
    <t>Favorecer la gestión del CDMG durante la vigencia del gobierno actual</t>
  </si>
  <si>
    <t>Brindar asistencia técnica al Consejo Departamental de Mujer y Género para el desarrollo de las funciones previstas en el decreto ordenanzal 017 de 2015</t>
  </si>
  <si>
    <t>5.3</t>
  </si>
  <si>
    <t>En el  periodo comprendido entre los meses de  Septiembre a Diciembre de 2018, se viene trabajando en la materialización de la Apuesta Transversal Afro "Cundinamarca Afro Trenzando Sueños" mediante la compilación, el procesamiento y la producción de información para la focalización de acciones sectoriales en favor de Grupos Afro, a través de un profesional con experiencia certificada en asuntos Afrocolombianos y de conformidad a lo establecido en las Agendas de Trazabilidad Etnica con las instituciones con metas relacionadas y objetos misionales relacionados con la apuesta, así como la puesta en marcha de procesos de acompañamiento y apoyo de las instituciones asociadas en 11 Mesas de Trabajo Afro Municipales las cuales se culminarán al 100% en el mes de diciembre, gracias a éste trabajo fue posible la implementación de 2 encuentros interetnicos de niños, niñas y adolescentes en el Parque Jaime Duque, así como la realización de las Olimpiadas InterEtnicas en donde entidades como Indeportes, Secretaría General, Secretaría de Prensa, Despacho del Señor Gobernador, Alcaldía de Sesquilé, Insituto de Recreación y Deporte de Sesquilé y Empresas Públicas de Cundinamarca aunaron esfuerzos coordinado en favor de las 2 acciones Afrimativas planificadas como meta producto.</t>
  </si>
  <si>
    <t>Se realizaron contrataciones las actividades planificadas para el segundo semestre de 2018</t>
  </si>
  <si>
    <t xml:space="preserve"># de acciones afirmativas de iniciativa afro </t>
  </si>
  <si>
    <t xml:space="preserve">2 acciones afirmativas de inciativa Afro apoyadas en Apuestra transversal </t>
  </si>
  <si>
    <t>Fortalecer la participación de la población Afrodescendiente residente en Cundinamarca con acciones institucionales focalizadas desde las apuestas transversales</t>
  </si>
  <si>
    <t>Puesta en Marcha de la Apuesta Transversal Afro "Cundinamarca Afro Trenzando Sueños": 1. Contratación de una Organización de Afrocundinamarqueses para Levantamiento de diagnostico de la población Afro; 2. Contratación de un Enlace AfroCundinamarques para apoyo la implementación de la Apuesta y el fortalecimiento de organizaciones Afro; 3. Compilación, procesamiento y producción de información para la focalización de acciones sectoriales en favor de Grupos Afro;  4. Reuniones para puesta en marcha de una Agenda de Trazabilidad Etnica con instituciones con metas relacionadas y objetos misionales relacionados con la apuesta 5. Diseño Metodologico Mesas de Trabajo Afro con el acompañamiento y apoyo de las instituciones asociadas; 6. Programación de Mesas de Trabajo Afro Municipales; 7. Realización Mesas de Trabajo con el acompañamiento de instituciones comprometidas y con la Comunidad Afrodescendiente de Cundinamarca; 8. Seguimiento a compromisos de las instituciones asociadas y de la comunidad Beneficiaria</t>
  </si>
  <si>
    <t>5.2</t>
  </si>
  <si>
    <t>Se evidencian 17 archivos que contienen actas apuesta transversal de juventud, Formatos y Plan decenal de juventud.</t>
  </si>
  <si>
    <t xml:space="preserve">Se evidencian 3 actas,     1   Acta 001 Seguimiento Transversal Juventud       2.   Acta 002 Seguimiento Transversal Juventud     3   acta 003 Seguimiento Transv Juventud,      4  Acta Centro de Pensamiento    5     acta y asistencia transvesal, </t>
  </si>
  <si>
    <t>Durante el segundo semestre se participó de forma activa en las apuestas transversales Pazconflicto. Sustancias Psicoactivas, Felicidad, Calidad Educativa, Nuevo Liderazgo,  Juventud.
En el mismo período, se realizaron reuniones en las entidades que lideran cada transversal.  Particularmente en la transversal de juventud, se articuló con el centro de pensamiento y el avance del Plan Decenal de Jvuentud, con el fin de avanzar en la articulación de los programas que propenden por el desarrollo juvenil y, lograr avanzar de manera organizada.
Éstas actividades se cumplieron al 100%,  las cuales se evidencian.</t>
  </si>
  <si>
    <t>Participación activa en las diferentes apuestas transversales y centros de pensamiento:
PAZCONFLICTO. COMITÉ DE PREVENCIO0N DEL CONSUMO DE SUSTANCIAS PSICOACTIVAS, FELICIDAD,CALIDAD EDUCATIVA, NUEVO LIDERAZGO. CIENCIA Y TECNOLOGÍA Y JUVENTUD.</t>
  </si>
  <si>
    <t>Participación activa en las apuestas transversales GOBERNACION A LA FINCA, PAZCONFLICTO. SUSTANCIAS PSICOACTIVAS, FELICIDAD,CALIDAD EDUCATIVA, NUEVO LIDERAZGO. CIENCIA Y TECNOLOGÍA, JUVENTUD, UNIDOS POR SOACHA</t>
  </si>
  <si>
    <t>Gerente para la Juventud y adultez</t>
  </si>
  <si>
    <t># de instancias y modalidades fortalecidas para la participacion juvenil</t>
  </si>
  <si>
    <t xml:space="preserve">2 instancias y 10 modalidades para el fortalecimiento de la participación juvenil </t>
  </si>
  <si>
    <t>Fortalecer la participacion juvenil desde las apuestas transversales</t>
  </si>
  <si>
    <t>Organizar e Implementar las instancias y modalidades de participación juvenil a traves de la apuesta transversal que se acuerda con las entidades departamentales; entre ellas la de "Nuevo Liderazgo":
-Hacer seguimiento con los enlaces de cada una de las transversales</t>
  </si>
  <si>
    <t>Acciones Transversales</t>
  </si>
  <si>
    <t>La Gerencia de grupos étnicos y población para la atención de grupos LGBTI, reporta mediante los formatos de asistencia técnica a los responsables de la Secretaria de Planeación las jornadas de participación Comunitaria realizadas .</t>
  </si>
  <si>
    <t>La Gerencia de Etnias reporta mediante los formatos de asistencia técnica alos responsables de la Secretaria de Planeación las jornadas de participación Comunitaria realizadas .</t>
  </si>
  <si>
    <t>30 de Noviembre</t>
  </si>
  <si>
    <t>Secretaría de Planeación- Dirección de Política Pública</t>
  </si>
  <si>
    <t>Gerente Buen Gobierno</t>
  </si>
  <si>
    <t># formato de monitoreo y sus resultados</t>
  </si>
  <si>
    <t>1 formato de monitoreo y sus resultados</t>
  </si>
  <si>
    <t>Monitorear la dinámica participativa de las poblaciones LGTBI, Afros e Indígenas</t>
  </si>
  <si>
    <t>Realización de monitoreos y recomendaciones a las dinámicas de participación de las poblaciones LGTBI, Afros e indígenas residentes en Cundinamarca.                                -Realización de los formularios para monitorear actvidades participativas comunitarias.               Aplicación de instructivos participativos en poblaciones étnicos y LGBTI.                               -Sistematización y procesamiento de los formatos recopilados en la anterior actividad.</t>
  </si>
  <si>
    <t>4.6</t>
  </si>
  <si>
    <t>En esta línea la supervisora del contrato lleva a cabo la revisión del primer informe de implementación a la Fundación Mejores Seres Humanos. Se prevé un segundo informe una vez finalizada la implementación.</t>
  </si>
  <si>
    <t>Transversal al proceso eleccionario</t>
  </si>
  <si>
    <t># de actas</t>
  </si>
  <si>
    <t>Actas de seguimiento</t>
  </si>
  <si>
    <t>Garantizar que el proceso eleccionario del CDMG 2018 - 2021 se desarrolle conforme a los requerimientos entregados al operador</t>
  </si>
  <si>
    <t>Seguimiento y monitoreo de cada una de las actividades desarrolladas por el operador</t>
  </si>
  <si>
    <t>Actas de asistencia tecncia. Y BD de noviembre  30 de 2018.</t>
  </si>
  <si>
    <t>Se evidencia actas de asistencia tecnica brindando asesoria a los municipios 99 folios.</t>
  </si>
  <si>
    <t>Durante los meses de septiembre, octubre y noviembre y diciembre, se realizó el acompañamioento técnico a los municipios: 
con el fin de hacer seguimiento a las actividades de estas plataformas municipales de juventud.
Se actualizó la información de las plataformas municipales de juvnetud, con el fin de identificar los ajustes que se deben hacer en cada uno de los actos adminsitrativos de los municipios.
Se anexan las evidencias, y la actividad se alcanzó al 100%</t>
  </si>
  <si>
    <t>Se realiza el seguimiento a las plataformas municipales de juventud, y se incluye el monitoreo a las mismas en el seguimiento a la implementación del Plan Decenal de Juventud</t>
  </si>
  <si>
    <t>Se encuentra en diseño el documento guía para hacer el seguimiento y monitoreo a las plataformas juveniles.</t>
  </si>
  <si>
    <t>Gerente de Jóvenes y adultez</t>
  </si>
  <si>
    <t># de informes de monitoreo a las plataformas juveniles</t>
  </si>
  <si>
    <t>1 informe de monitoreo a las plataformas juveniles</t>
  </si>
  <si>
    <t>Monitorear la conformación y avance de las plataformas juveniles</t>
  </si>
  <si>
    <t>Acompañamiento y orientación técnica a los enlaces municipales para el monitoreo a las plataformas juveniles
-Realizar el acercamiento con el encargado de jvuentud en cada municipio
-Socializar los intrumentos en cada municipio (fichas de caracterización, estrategias de promoción, etc.)
-Actualización con la información obtenida desde cada municipio</t>
  </si>
  <si>
    <t>Mayo, Agosto, Noviembre</t>
  </si>
  <si>
    <t>Alta Dirección</t>
  </si>
  <si>
    <t># de monitoreos con recomendaciones</t>
  </si>
  <si>
    <t>3 monitoreos anuales con recomendaciones</t>
  </si>
  <si>
    <t>Monitorear a tiempo para dar cumplimiento a la Estrategia</t>
  </si>
  <si>
    <t>Seguimiento y recomendaciones a la Estrategia de Participación Ciudadana en la Gestión Pública - Plan Anticorrupción</t>
  </si>
  <si>
    <t># de componntes IGA actualizados</t>
  </si>
  <si>
    <t>3 componentes IGA actualziados: organización, exposición y diálogo de la información</t>
  </si>
  <si>
    <t>Fortalecer el Gobierno Abierto</t>
  </si>
  <si>
    <t>Seguimiento y plan de mejora a los componenentes del Indice de Gobierno Abierto relacinados con la participación ciudadana</t>
  </si>
  <si>
    <t>Se han crado 95 Veedurias , se han realizado 185 Capacitaciones con 6363 personas beneficiadas.</t>
  </si>
  <si>
    <t>Se han creado 95 Veedurias , se han realizado 185 Capacitaciones con 6363 personas beneficiadas.</t>
  </si>
  <si>
    <t>Se constituyó el equipo de trabajo para fortalecer y capacitar las veedurias</t>
  </si>
  <si>
    <t xml:space="preserve">Jefatura de Gabinete, ICCU, EPC, Secretaría de Planeación </t>
  </si>
  <si>
    <t xml:space="preserve">Secretaria de Gobierno- Dirección de Asuntos Municipales </t>
  </si>
  <si>
    <t># de ejercicios de control Social y Veedurías fortalecidos</t>
  </si>
  <si>
    <t>350 Ejercicios de Control social, Veedurias y nuevo liderazgo</t>
  </si>
  <si>
    <t>Fortalecer la participación ciudadana en la realización del nuevo liderazgo, el control social y las veedurías</t>
  </si>
  <si>
    <t>Acompañamiento y orientación a organizaciones sociales y ciudadanas para el ejercicio del Nuevo liderazgo, el control social y las veedurías</t>
  </si>
  <si>
    <t>Control/Evaluación</t>
  </si>
  <si>
    <t>Se evidencia actas de asistencia tecnica y informe de personeria.</t>
  </si>
  <si>
    <t>Se evidencia docuemento asesoria tecnica de municipios  e informe de personerias, se evidenciaron asistencias tecnicas participo la secretaria de Desarrollo e inclusión social 99 folios.</t>
  </si>
  <si>
    <t>Desde el mes de junio, se atendieron los municipios, priorizando aquellos en los que es necesario estimular la conformación de la plataforma municipal de juventud.
Durante la vingencia 2018, se hizo acompañamiento a las personerías municipales de Soacha, Sibaté, Cabrera, Granada, Silvania, Pasca, Anapoima, El Colegio, La Mesa, San Antonio del Tequendama, Tena, Apulo, Medina, Bituima, Chaguaní, Agua de Dios, Tocaima, Ricaurte, Girardot, Ubaque, Chochí, Yacopí, Noocaima, Topaipí, con el fin de brindar la asesoría para la actualización o creación de las plataformas municipales de juvnetud, en lo concerniente con el acto administrativo.
Las actividades se cumplieron al 100%, y se adjunta la evidencia.</t>
  </si>
  <si>
    <t>Derivado del informe de las plataformas, se tiene como resultado la conformación de 10 plataformas nuevas.</t>
  </si>
  <si>
    <t>5 nuevas plataformas debidamente conformadas y en funcionamiento.</t>
  </si>
  <si>
    <t xml:space="preserve">Gerente de Jóvenes </t>
  </si>
  <si>
    <t>Secretario de Desarrollo Social</t>
  </si>
  <si>
    <t># de plataformas juveniles conformadas</t>
  </si>
  <si>
    <t>20 Plataformas Juveniles conformadas</t>
  </si>
  <si>
    <t>Conformar Plataformas Juveniles y formalizarlas ante las Personería Municipales</t>
  </si>
  <si>
    <t xml:space="preserve">Orientación y acompañamiento a los enlaces municipales para la conformación de plataformas municipales:
-Priorizar los municipios, teniendo en cuenta la solicitudes de cada municipio, de las organizaciones juveniles.
-Realizar contacto con la administración municipal y el personero municipal
-Realizar una charla de sensibilización con la poblacion joven del municipio
-Acompañar al personero municipal, en las actividades necesarias para la elaboración del documento. </t>
  </si>
  <si>
    <t>3.20</t>
  </si>
  <si>
    <t>El día 29 de Noviembre de 2018 se convocó a Sesión de la Comisión Consultiva Afrocolombiana para la Elección de 1 Representante en el Espacio Nacional de Consulta Previa el cual participa en la construcción del Plan Nacional de Desarrollo, 1 Representante al consejo Departamental de Cultura y 1 Representante a la Comisión Pedagógica Nacional y revisión del proceso de reglamentación de la Comisión Consultiva Departamental Afro.</t>
  </si>
  <si>
    <t>Los Institutos: IDECUT, ICCU, INDEORTES; la Secretarías de la Mujer, Competitividad, Planeacion, Ambiente, Educación, Salud y UE de Vivienda</t>
  </si>
  <si>
    <t># de escenarios incluidores de iniciativa de la población indígena/ # de población indígena participativa</t>
  </si>
  <si>
    <t>2 instancias  escenarios abiertos a la participación de la población indígena incluyen sus iniciativas</t>
  </si>
  <si>
    <t xml:space="preserve">Fortalecer las instancias de participación en temas relacionados con su enfoque étnico  </t>
  </si>
  <si>
    <t>Participación de la población afro residente en Cundinamarca en las instancias de participación para afros</t>
  </si>
  <si>
    <t>3.19</t>
  </si>
  <si>
    <t>Durante el Periodo comprendido entre  Septiembre a Diciembre, las autoridades y sabedores indígenas junto a los enlaces institucionales de las Secretarías responsables de la Submes Técnica de Etnias participaron en la estratégia círculos de la palabra en los Municipios con Comunidades Indígenas reconocidas por el Ministerio del Interior, en las cuales se socializaron cifras y problemáticas así como alternativas de solución en cultura, salud, agricultura, emprendimiento y acceso a la educación superior. Gracias a ello se concertó la adquisición de insumos, materiales y maquinaria, así como procesos de capacitación y fortalecimiento en programas de emprendimiento y acceso a convocatorias de fondos especiales para comunidades indígenas completando el 100% de las actividades programadas para la vigencia.</t>
  </si>
  <si>
    <t>2 instancias abiertos a la participación de la población indígena incluyen sus iniciativas</t>
  </si>
  <si>
    <t>Llevar a cabo la participación de la población indígena en instancias afines para fortalecer el enfoqu diferencial étnico</t>
  </si>
  <si>
    <t xml:space="preserve">Participación de la población Indígena y de los enlaces institucionales en círculos de la palabra y submesa técnica etnias </t>
  </si>
  <si>
    <t>3.18</t>
  </si>
  <si>
    <t xml:space="preserve">La posesión del Consejo Departamental de Mujer y Género se llevará a cabo el día 20 de diciembre de 2018, según lo establecido en el cronograma que estructura el proceso eleccionario. </t>
  </si>
  <si>
    <t>Diciembre de 2018</t>
  </si>
  <si>
    <t>Prensa y comunicaciones</t>
  </si>
  <si>
    <t># de Consejeras elegidas</t>
  </si>
  <si>
    <t xml:space="preserve">CDMG electo </t>
  </si>
  <si>
    <t>Implementación del proceso de elección del Consejo Departamental de Mujer y Género 2018 - 2021 virtual y presencialmente.</t>
  </si>
  <si>
    <t>3.17</t>
  </si>
  <si>
    <t>Registro fotografico 1853083.</t>
  </si>
  <si>
    <t xml:space="preserve">Conforme al Articulo 2° de la Resolución No. 019 de 2018, el 30 de noviembre se llevó a cabo el encuentro virtual con candidatas (fase 6) contando con la participación demás de 70 registros de personas vinculadas. </t>
  </si>
  <si>
    <t>Prensa y comunicaciones, Secretaría de las TIC</t>
  </si>
  <si>
    <t># de participantes en el foro virtual de candidatas al CDMG</t>
  </si>
  <si>
    <t>Candidatas al CDMG presentadas en el territorio Cundinamarqués</t>
  </si>
  <si>
    <t>Desarrollo del foro virtual de candidatas al Consejo Departamental de Mujer y Género</t>
  </si>
  <si>
    <t>3.16</t>
  </si>
  <si>
    <t xml:space="preserve">Conforme al Articulo 2° de la Resolución No. 019 de 2018, del 30 al 15 de noviembre se llevó a cabo el proceso de divulgación del proceso de elección y posesión del Consejo Departamental (fase 1) a través de correo electronico y de la distribución de piezas gráficas en el territorio; 5.000 afiches y 25.000 volantes.  </t>
  </si>
  <si>
    <t>Octubre de 2018</t>
  </si>
  <si>
    <t>Prensa y comunicaciones, Secretaría de Desarrollo e Inclusión social y Secretaría de Gobierno</t>
  </si>
  <si>
    <t># de afiches y volantes distribuidos</t>
  </si>
  <si>
    <t xml:space="preserve">Mujeres Cundinamarquesas informadas </t>
  </si>
  <si>
    <t>Elegir y poner en marcha el Consejo Departamental de Mujer  y Género 2018 -2021 favoreciendo la participación de las mujeres Cundinamarquesas en la planeación y desarrollo de programas y procesos orientados a la garantia de sus Derechos Humanos, asi como el seguimiento y control social de los mismos.</t>
  </si>
  <si>
    <t xml:space="preserve">Socialización en el territorio Cundinamarqués la existencia del Consejo Departamental de Mujer y Género y el proceso eleccionario para el periodo 2018 - 2021. </t>
  </si>
  <si>
    <t>3.15</t>
  </si>
  <si>
    <t>Se realizaron 3 Submesas Técnicas de diversidad sexual para los sectores sociales  LGBTI durante la Vigencia y una reunión con el Señor Gobernador de Cundinamarca  con Sectores Sociales LGBTI Victimas del conflicto armado lo cual permitió una articulación para la financiación de una carroza de visibilización de identidades de género que participó en el desfile de carrozas del reinado Nacional del Turismo en Girardot, así como la realización de las Olimpiadas LGBTI en un esfuerzo coordinado entre el Municipio de Madrid, INDEPORTES Cundinamarca y la Gerencia para la Atención de Grupos Étnicos y Comunidades LGBTI.</t>
  </si>
  <si>
    <t>Se realizaron 22 brigadas multicolor y un foro.</t>
  </si>
  <si>
    <t>Secretarías de Planeacion, Cabildos indígenas, Resguardos Indigenas y Min. Interior</t>
  </si>
  <si>
    <t>Secretarías de Salud, Educación, Defensoría del Pueblo y Medicina Legal</t>
  </si>
  <si>
    <t># de espacios incluidores de iniciativas/ # de población LGTBI participativa</t>
  </si>
  <si>
    <t>2 instancias de participación población LGTBI incluyen sus inicitivas</t>
  </si>
  <si>
    <t>Generar espacios de participación real de la población LGTBI, en el diagnóstico, en los ciclos de gestión de la política pública y en talleres y mesas para LGTBI.</t>
  </si>
  <si>
    <t xml:space="preserve">Participación de la población LGTBI y de los enlaces institucionales en las instancias participativas para LGTBI </t>
  </si>
  <si>
    <t>3.14</t>
  </si>
  <si>
    <t xml:space="preserve">
Se está recopilando el marco normativo necesario para tener en cuenta en el diálogo ciudadano con los NNA. Igualmente se ha vinculado  otros espacios de participación para generación de diálogos en el marco de la rendición pública de cuentas, como las mesas de participación. Se están incentivando en los municipios el fortalecimiento y la creación de las mesas de participación como herramienta para la RPC.
Se está realizando la base de datos de los 109 indicadores actualizados hasta el 2017 y aunque la Procuraduría General de la Nación envío oficio anunciando que los indicadores que se tendrán en cuenta para la rendición publica de cuentas en NNA serán menos la base de datos servirá de apoyo para los municipios en la realización del proceso de RPC en NNA. 
Se obtuvieron los indicadores de protección desagregados por los momentos de curso de vida (0-5, 6-11, 12-17), se expidió el Decreto departamental conformando el equipo técnico departamental de RPC en NNA
Se realizó el ABC del proceso de rendición de cuentas que contiene todo lo necesario para que los municipios conozcan y entiendan el mismo, y el modelo de decreto con el cual podrán crear los equipos técnicos municipales que serán los encargados de realizar el proceso de RPC en NNA  a nivel municipal. Así mismo se fortalecen las plataformas de consulta como: www.mapasyestadisticasdecundinamarca.com donde los municipios pueden apoyarse en la consulta de datos.
En los meses de agosto, septiembre, octubre y noviembre se realizó capacitación en formación política, paz conflicto y emprendimiento en 21 municipios del departamento (Agua de Dios, Albán, Anapoima, Apulo, Arbeláez, Cajicá, Chía, El Rosal, Facatativá, Girardot, La Calera, La Palma, Macheta, Madrid, Nemocón, Nimaima, Pasca, Ricaurte, San Antonio del Tequendama, Tena, Villeta), con la participación de  619 jóvenes,  promoviendo su formación integral y la contribución de su desarrollo físico, sicológico, social y espiritual; con la vinculación y participación en la vida departamental, en lo social
Se han desarrollado una actividad permanente de rendición de cuentas, mediante la página web, en el link
http://www.cundinamarca.gov.co/Home/SecretariasEntidades.gc/Secretariadedesarrollosoc/SecdeDesaSocDespliegue/asprogramasy+proyectos_contenidos/csecredes_jovenes_cundinamarca.
Igualmente se ha realizado un seguimiento permanente a las actividades con jovenes del departamento desde las redes sociales Twitter y Facebook. 
Las actividades se desarrollaron al 100%, y se adjuntan las evidencias.
</t>
  </si>
  <si>
    <t>Publicación de los parámetros para la elaboracion de RPC en el sitio web de juventud, vinculado a la pagina de la Secretaria de Desarrollo Social.</t>
  </si>
  <si>
    <t>Se cuenta con la directriz la cual se encuentra publicada en el portal web para su consulta y socialización.</t>
  </si>
  <si>
    <t>30 de Junio</t>
  </si>
  <si>
    <t>Secretaría de Desarrollo e Inclusión Social</t>
  </si>
  <si>
    <t># de directrices establecidas</t>
  </si>
  <si>
    <t>1 Directriz establecida inicia su implementación</t>
  </si>
  <si>
    <t>Orientar a los actores del Departamento y 116 municipios en la participación ciudadana para el proceso RPC a los niños, niñas, adolescentes, jóvenes y ciudadanos</t>
  </si>
  <si>
    <t>Establecimiento e inicio de la implementación de Directrices para la participación de los niños, niñas, adolescentes y jóvenes y ciudadanos:
-Realizar una sesnibilización entre la comunidad joven del departamento, desde los escenarios de formación en política, pazconflicto y liderazgo.
-Preparar el diálogo con la comunidad, estableciendo las estrategias para este fin
-realizar una rendición de cuentas permanente, utilizando los diferentes medios y estrategias para este fin ( redes sociales, web, etc.) que son de mayor uso en la población jóven del departamento.
-Hacer una retroalimentación con las inquietudes, solicitudes y comentarios que se deriven de estas actividades</t>
  </si>
  <si>
    <t>3.13</t>
  </si>
  <si>
    <t>Material de paticipación y registro de cotización.</t>
  </si>
  <si>
    <t xml:space="preserve">Se evidencia listado de materia educativo impreso  PLEGABLES, AFICHES, PENDONES, 
BUZON DE SUGERENCIAS,  
AVISO 
Servicio de Atención a la Comunidad
SAC, el cual fue realizada la cotización,  se verifica correo electronico remite información y datos relacionados con el diseño y elaboración de la publicidad., seguimiento en twitter de la oficina de participación ciudadana.
</t>
  </si>
  <si>
    <r>
      <t xml:space="preserve">Se realizó la entrega del material publicitario de deberes y derechos a los hospitales y alcaldias asistentes al evento de participación ciudadana el dia 03 de Diciembre, para que sea utilizado como herramientas de promoción de los mismos, se entregaron buzones de </t>
    </r>
    <r>
      <rPr>
        <b/>
        <sz val="11"/>
        <color theme="1"/>
        <rFont val="Calibri"/>
        <family val="2"/>
        <scheme val="minor"/>
      </rPr>
      <t>sugerencias, pendones, avisos para las oficinas SIAU y SAC, Afiches y plegables.</t>
    </r>
  </si>
  <si>
    <t xml:space="preserve">Se viabilizó el proyecto de insumos del material publicitario para la estrategia IEC  de la oficina de planeacion sectorial y la oficina de participación y atención ciudadana, se espera que paa el mes de septiembre se concrete la elaboración del material publicitario solicitado y plasmado en el pliego de peticiciones. 
Se realizo la contratación con la empres inmobiliaria de cundinamarca. </t>
  </si>
  <si>
    <t>Se encuentra programado para el mes de agosto ejecutar la estrategia.</t>
  </si>
  <si>
    <t>Oficina de Participación y Atención Ciudadana en Salud</t>
  </si>
  <si>
    <t xml:space="preserve">% de avance en la estrategia I.E.C
</t>
  </si>
  <si>
    <t>100% Estrategia IEC de promoción de derechos en salud implementada</t>
  </si>
  <si>
    <t>Promover los derechos en salud, para que la comunidad participe en su promoción, acceso y disfrute de sus derechos</t>
  </si>
  <si>
    <t xml:space="preserve">Implementación de la estrategia de I.E.C para la promoción de los D y D en salud y la participación real y efectiva de la comunidad 
</t>
  </si>
  <si>
    <t>3.12</t>
  </si>
  <si>
    <t xml:space="preserve">Se evidencia encuentro de participación ciudadana en salud </t>
  </si>
  <si>
    <t xml:space="preserve">El dia 3 de diciembre se realizó el Encuentro departamental de participacion ciudadana donde se impartieron lineamientos para la vigencia 2019 y se presento el estado de cada hospital frente a los reportes de 2018 ene l auditorio del Salon de Gobernadores en la Gobernación de Cundianamarca. Alli se conto con la participación de 48 lideres SIAU de los hospitales y 13 lideres SAC de las alcaldias municipales.
</t>
  </si>
  <si>
    <t xml:space="preserve">Se realizaron 10 mesas de trabajo con lideres SIAU y lideres SAC donde se les capacito sobre la Politica Publica de participación social en Salud (Resol. 2063 de 2017) y se dieron las directrices para la la construcción del Plan de Acción en Salud. </t>
  </si>
  <si>
    <t>Se encuentra programado para el proximo mes el abordaje al programa.</t>
  </si>
  <si>
    <t>31 de Mayo</t>
  </si>
  <si>
    <t>% del programas de formación a líderes SIAU y líderes SAC implementado. # de líderes formados</t>
  </si>
  <si>
    <t>1 Programa de formación a líderes SIAU y líderes SAC implementdo</t>
  </si>
  <si>
    <t>Mejorar la participación social en los territorios con líderes SIAU y líderes SAC formados en habilidades, formas de participación social y comunitaria y otros temas relacionados</t>
  </si>
  <si>
    <t>Formación a líderes SIAU y líderes SAC en habilidades, formas de participacion social y comunitaria y otros temas relacionados</t>
  </si>
  <si>
    <t>3.11</t>
  </si>
  <si>
    <t>Se evidencia carpetas de los meses de agosto, septiembre, octubre con sus respectivas eviencias de los municipios.</t>
  </si>
  <si>
    <t>Se evidencia en los meses de agosto, Octubre y septiembre, la elección de los usuarios municipio de Arbelaez, y Guatavita, Silvania, se evidencia mediante mercurio los documentos anexos  de la representante del municipo de arbelaez, Guatabita, Lista de chequeo Sac, Lista de Chequeo copaco, Radicado 084 de 2018 Ubala,  093 de 2018 Anolaima, 082 de 2018 Gachala, 097 Utica, 0099 de 2018 Ubala. 126 de 2018 Anapoima, 108 de 2018 Fuqene, 109 de 2018 Carmen de Carupa, 132 de 2018 Caheta, fusagasuga, 107 de 2018 gacheta, se veicencia docuemnto representante asoicados de los usuarios anolaima, convocatoria del Hospital san antonio de anolaima, Hoja de vida de la representante docuemnto de representante de la mesa y la Palma.</t>
  </si>
  <si>
    <r>
      <t xml:space="preserve">* Se realizó un total de 29 asistencias técnicas durante el mes de </t>
    </r>
    <r>
      <rPr>
        <b/>
        <sz val="10"/>
        <color theme="1"/>
        <rFont val="Arial"/>
        <family val="2"/>
      </rPr>
      <t>agosto</t>
    </r>
    <r>
      <rPr>
        <sz val="10"/>
        <color theme="1"/>
        <rFont val="Arial"/>
        <family val="2"/>
      </rPr>
      <t xml:space="preserve"> por parte de las 3 referentes y la defensora del usuario.
Maria Trinidad: 9
Luz Maribel Castañeda:3
Ruby Nelcy Romero: 6
Clauda Antivar: 5
Emillia Gonzalez P: 6
*Durante el mes de </t>
    </r>
    <r>
      <rPr>
        <b/>
        <sz val="10"/>
        <color theme="1"/>
        <rFont val="Arial"/>
        <family val="2"/>
      </rPr>
      <t xml:space="preserve">septiembre </t>
    </r>
    <r>
      <rPr>
        <sz val="10"/>
        <color theme="1"/>
        <rFont val="Arial"/>
        <family val="2"/>
      </rPr>
      <t xml:space="preserve">se realizaron un total de 18 asistencias tecnicas discriminadas asi:
*13 alcaldias: Mosquera, Tabio, La vega, Tibirita, Fomeque, Quipile, Sesequile, Las peña, Utica, Villeta y Silvania.
*5 Hospitales: Chia, Gacheta, Guatavita, Sasaima y Silvania.
En el mes de  octubre/18 se realizaron un total de 42  asistencias técnicas  por parte de las 4  referentes de los municipios y la defensora del usuario y en oficina descrito así:.
Maria Trinidad: 14
Luz Maribel Castañeda: 7
Ruby Nelcy Romero: 2
Clauda Antivar: 5 Movilizaciones
Emillia Gonzalez P: 9  (7 seguimientos y 2 en Oficina)                                                                                                 
Del total de AT, se realizaron 28 AT por parte del equipo de referentes de los municipios en las alcaldias y hospitales del departamento y en Oficina, discriminadas así:
*14  alcaldias:Tenjo, Girardot, Funza; Cogua; Fuquene, Carmen de Carupa, Guacheta, Fusagsuga, El Peñon, Gama; Gacheta., Guayabetal, Guataqui..Anapoima
*9 Hospitales: Tenjo, Girardot, Sesquile, Guacheta, Guatavita, Silvania,Arbelaez, El Peñon,Gacheta.   
Igualmente dentro de esas 28 AT, se realizaron 5 (Cinco) asistencias tecnicas en oficina en temas relacionados con plan de acción policitca publica de participacion social en salud, participación ciudadana y procesos del SIAU y SAC a las ESEs de Gachetá, Suesca, Guatavita y El Peñón y Alcaldía de Tena.
De otra parte, en Defensoria del Usuario en Salud, se hace seguimiento al Servicio SAC de los municipios de Lenguazaque, El Rosal,La Peña, Vergara, Utica y Sasaima, en cuanto al cumplimiento de los compromisos concertados.
En el mes de Noviembre/18:  se realizan Seis (6) Asistencias Técnicas asi:
- Tres (3) Alcaldías de  Cajicá (14/Nov/18) y Pasca ( 9/Nov/2018) y pendiente  Chipaque ( 26/Nov/2018);                                                                                
Actividades de acompañamientos al proceso de elección del representante de los Usuarios ante Junta Directiva de la ESEs de Nemocón (20 Nov/2018), quedando programadas y pendientes por acompañar las de las ESEs de San Juan de Rioseco (27 Nov/2018)  y Sopó (29 Nov/2018) respectivamente. 
La Oficina OPACS por intermedio de Oficina de Planeación en Salud programó la realización de tres (3) sesiones de asistencia técnica dirigida a los 116  municipios en  Rutas Integrales de Atención en Salud - RIAS para los dias 26 (Salud Pública); 27 y 28 Nov/2018, y 3 y 4 Dic/18 (Oficina Planeación) respectectivamente, donde se daran lineamientos en promoción y mantenimiento de la Salud desde  el área de Participación Social., según normatividad en Resolución 3280/18 y afines. </t>
    </r>
  </si>
  <si>
    <t>Se realizaron durante el segundo trimestre un total de 30 asistencias tecnicas en los municipios de Apulo,Anolaima, Cajicá, Caquezá, Carmen de Carupa,Caparrapí, Cogua, Cota Chaguaní, Chipaque, Choachí, Chía, Chocontá,El Colegio,El Peñón,El Rosal,Facatativa, Funza, Fosca, Fúquene, Fusagasugá,Gama, Guataquí, Guayabal de Síquima,Guaduas, La Calera, La Palma, La Mesa,  Madrid,Machetá, Manta, Medina,Mosquera, Nariño, Nimaima, Paratebueno, Quebradanegra, Quetame, Ricaurte, San Antonio del Tequendama, San Bernardo, San Francisco,  San Juan de Rioseco, Sasaima, Sibaté,  Silvania, Simijaca,  Sopó,Suesca, Susa, Sutatausa, Tausa, Tenjo,Tibirita,Tena,Tocancipá, Ubaté,Une, Vergara, Viotá, Villapinzón, Villeta,  Zipacón y Zipaquirá.</t>
  </si>
  <si>
    <t>Se realizaron visitas de asistencia tecnica en 30 instituciones (hospitales y alcaldias) en el periodo de enero a abril 2018.</t>
  </si>
  <si>
    <t>De enero a Diciembre</t>
  </si>
  <si>
    <t>% de ESE'S y entidades territoriales que reibieron visita de A.T en formas de participación social</t>
  </si>
  <si>
    <t xml:space="preserve">100% E.S.E'S y entes territoriales reciben visita A.T en formas de participación </t>
  </si>
  <si>
    <t>Brindar asistencia tecnica a las E.S.E y alcaldias para orientar en los territorios las estrategias de participación ciudadana.</t>
  </si>
  <si>
    <t xml:space="preserve">Reaizar la visita de A.T a las E.S.E´S y entes territoriales  en formas de Participación Social. </t>
  </si>
  <si>
    <t>3.10</t>
  </si>
  <si>
    <t>No se confromaron veedurias durante este trimestre</t>
  </si>
  <si>
    <t>Se encuentran conformadas las veedurias en salud de los municipios de Girardot y Arbelaez.</t>
  </si>
  <si>
    <t>En el mes de abril se realizo el acompañamiento a la conformación de la veeduria en salud de la ciudada de Girardot.</t>
  </si>
  <si>
    <t>Abril, Agosto, Septiembre, Octubre y Noviembre.</t>
  </si>
  <si>
    <t xml:space="preserve"># de veedurías en salud implementadas
</t>
  </si>
  <si>
    <t>100% veedurías ciudadanas en salud implementadas en los municipios priorizados</t>
  </si>
  <si>
    <t xml:space="preserve">Fortalecer el control social de los recursos publicos destinados al sector salud en los territorios </t>
  </si>
  <si>
    <t xml:space="preserve">Conformación de veedurías ciudadanas en salud en los municipios priorizados
</t>
  </si>
  <si>
    <t>3.9</t>
  </si>
  <si>
    <t xml:space="preserve">Actualización  de directorio social civil  Promover la movilización Asistencia tecnica,  Consolidado  CTSS.        http://www.cundinamarca.gov.co/Home/SecretariasEntidades.gc/Secretariadesalud/SecretariadesaludDespliegue/ascontenido/asquienes_somos/assecresalud_quienesestrucorgydirec/csecresalud_quienesestrucorgyparticipacionsocial  </t>
  </si>
  <si>
    <t>Se evidencia directorio de los municipios Chaguani, Fuquene, Macheta, Manta, Utica, El rosal, Faca, Guayabetal, La mesa, Peña, Simijaca, docuemntos donde se evidencia la movilización social  de Caqueza, el colegio, Funza, Girardot, se evidnexcia presentación  de movilización estrategia EIDMOS y presentación de la superintendencia Nacional de salud y informe de asistencia tecnica de los municipios Cogua, Funza, La mesa, San Antonio y consolidado de ESTADO Y ACCIONES DE FORTALECIMIENTO DE LOS CTSSS  en la intranet Oficina de participación y atención ciudadana en salud,  con los siguientes enlaces 1- Diligenciar la Matriz de Seguimiento de PQRS  con todos los datos solicitados a  traves del formulario de google drive, PQRS, ver institucioens que han reportado a la fecha.</t>
  </si>
  <si>
    <t>http://www.cundinamarca.gov.co/Home/SecretariasEntidades.gc/Secretariadesalud/SecretariadesaludDespliegue/ascontenido/asquienes_somos/assecresalud_quienesestrucorgydirec/csecresalud_quienesestrucorgyparticipacionsocial</t>
  </si>
  <si>
    <t>Se realizó el acompañamiento a las jornadas de movilización realizadas en los municipios de caqueza de enfermedades cronicas no transmisibles y en el municipio del colegio dimensiones de seguridad alimentaria y nutricional.
En el mes de septiembre se realizó acompañamiento para promover la movilización y el empoderamiento social en las dimensiones de salud pública, modelo de gestión en salud y rendición de cuentas, a las organizaciones comunitarias de los municipios de caqueza, el colegio y Girardot, fortaleciendo la Participación comunitaria.
Para el mes de Octubre/18 se llevan a cabo actividades con el 100% de cumplimiento, a saber: 
1.  Convocatoria de movilización para la Red de prestadores de Salud convocando 37 ESEs para informar sobre Estrategia de movilización en salud el dia 22/Nov/2018 en horario de la mañana en los 53 municipios donde existe IPS del Departamento, según Circular emitida para el evento Nro.  130-18 y se socializa por redes sociales y medios electrónicos. 
2.  Igualmente se lleva a cabo rendición de cuentas en alcaldias, estado de CTSSS, Directorio de organizaciones y movilizaciones sociales así:  en Cogua (25/09/18); San Antonio del Tequendama (17/10/18); Funza (22/10/18), La Mesa (24/10/18); El Penón (23/10/18); 3.  Asistencia a Mivilización Social "Que el Cancer no te toque" en Funza (18/10/18); 4.  Apoyo de Jornada Informativa en Villeta (27/09/18); 5.  Participación Encuentro Provincial Funza (19/10/18) Formas de Participación.
Para el mes de Noviembre/18: se realiza gran Jornada de Movilización Social el 22 Nov/18 en 53 Municipios "Por la Salud de los Cundinamarqueses"  en las sedes donde se operan las 53 ESEs de la Red Pública Departamental de Prestadores de Salud, con un total de 4788 asistentes, coordinado por esta Oficina OPACS y su referente departamental y dirigido por las Líderes SIAU de las ESEs municipales.
Esta actividad se ejecuto de manera simultanea en los 53 municipios donde la comunidad y las entidades de salud se unieron en un solo sentir para marchar por el derecho a la salud con un sentido social de trabajo en equipo y articulado, en procura garantizar el derecho a la salud y generar conciencia colectiva de participar en los diferentes espacios de participación democrática y ejercer el control social a traves de la via del dialogo entre los actores del sistema. 
Durante esta jornada de movilización social marcharon por las principales calles de los municipios los funcionarios de los hospitales, alcaldias, policia nacional, estudiantes de los colegios publicos y privados, grupos de adulto mayor y comunidad en general, realizando durante el recorrido actividades culturales, musicales, teatrales y de promoción de la salud.</t>
  </si>
  <si>
    <t xml:space="preserve">*Se Realizara el FORO en el mes de septiembre en el marco del foro de participación ciudadana en salud.
*Consolido la base de datos que define la programación de las actividades de Movilización social en los municipios del departamento. </t>
  </si>
  <si>
    <t>Se diseño la guia de la estrategia y cronograma, se creo el comité de la secretaria de salud para el monitoreo el plan de acción de la Estrategia.</t>
  </si>
  <si>
    <t>Agosto (Foro) Encuentros: Marzo, Junio, Septiembre y Noviembre</t>
  </si>
  <si>
    <t xml:space="preserve">% de avance en la ejecución de la estrategia EIDMOS
</t>
  </si>
  <si>
    <t>1 Estrategia elaborada implementada contribuye a la movilización social</t>
  </si>
  <si>
    <t xml:space="preserve">Lograr la movilizción social por los derechos en salud de los usuarios Cundinamarqueses. </t>
  </si>
  <si>
    <t xml:space="preserve">Elaboración e implementación de la Estrategia Integradora de Movilización social por los derechos en salud de los usuarios Cundinamarqueses
</t>
  </si>
  <si>
    <t xml:space="preserve"> 1. ENCUENTRO PROVINCIAL DE P.C CAQUEZA                           3. ENCUENTRO PROVINCIAL DE LA VEGA                                                4. ENCUENTRO PROVINCIAL DE FUNZA, imagen del encuentro provincial de participacion social en salud de la Vega, correo electronico de invitación encuentro provicnial mosquera, correo electronico de apoyo para ekl encuentro provincial.      http://www.cundinamarca.gov.co/Home/SecretariasEntidades.gc/Secretariadesalud/SecretariadesaludDespliegue/ascontenido/asservicioalciudadano_contenidos/csecresalud_defensordelusuario</t>
  </si>
  <si>
    <t xml:space="preserve">Se evidencia los encuentros provinciales con BD de municipio Caqueza y directorio Une Se evidencia circular N° 108, encuentro provincial de participación ciudadana en salud,  encuentro provicnial municipo d ela Vega invitación del 19 de octubre en el municipio de funza. </t>
  </si>
  <si>
    <t>http://www.cundinamarca.gov.co/Home/SecretariasEntidades.gc/Secretariadesalud/SecretariadesaludDespliegue/ascontenido/asservicioalciudadano_contenidos/csecresalud_defensordelusuario</t>
  </si>
  <si>
    <r>
      <t xml:space="preserve">Se realizó en Agosto el Primer encuentro provincial de participación ciudadana en salud en el Hosptial San Rafael de </t>
    </r>
    <r>
      <rPr>
        <b/>
        <sz val="10"/>
        <color theme="1"/>
        <rFont val="Arial"/>
        <family val="2"/>
      </rPr>
      <t>Caqueza</t>
    </r>
    <r>
      <rPr>
        <sz val="10"/>
        <color theme="1"/>
        <rFont val="Arial"/>
        <family val="2"/>
      </rPr>
      <t xml:space="preserve"> donde se contó con la participación de la secretaria de Gobierno y los gerentes de las E.S.E de Caqueza y Medina con 47 participantes. 
En el mes de septiembre se dio cumplimiento a la actividad programada en el municipio de </t>
    </r>
    <r>
      <rPr>
        <b/>
        <sz val="10"/>
        <color theme="1"/>
        <rFont val="Arial"/>
        <family val="2"/>
      </rPr>
      <t>la vega</t>
    </r>
    <r>
      <rPr>
        <sz val="10"/>
        <color theme="1"/>
        <rFont val="Arial"/>
        <family val="2"/>
      </rPr>
      <t xml:space="preserve"> para promover las formas de participación ciudadana en salud a traves del encuentro provincial donde participó la comunidad y las instituiones, desde alli se realizo el diagnostico de necesidades en salud a traves de la dinamica El arbol de oprotunidades en salud. 
En el mes de Octubre se realizan dos actividades con la convocatoria de la comunidad, con cumplimiento del 100%, a saber:  
1.  Encuentro Provincial de Participación en el municipio de </t>
    </r>
    <r>
      <rPr>
        <b/>
        <sz val="10"/>
        <color theme="1"/>
        <rFont val="Arial"/>
        <family val="2"/>
      </rPr>
      <t>Funza</t>
    </r>
    <r>
      <rPr>
        <sz val="10"/>
        <color theme="1"/>
        <rFont val="Arial"/>
        <family val="2"/>
      </rPr>
      <t xml:space="preserve"> donde fueron convocados los municipios de Provincias de Sabana Centro y Sabana Occidente conformados por veinte (20) municipios de:  Bojacá, El Rosal, Facatativá, Funza, Madrid, Mosquera, Subachoque, Zipacón, Cachipay, Albán, Cajicá, Chía, Cogua, Cota, Nemocón, Tabio, Tenjo, Gachancipá, Sopó y Tocancipá y con la presencia de 37 asistentes y Desarrollo de Taller "Arbol de Necesidades en Salud". 
2. Igualmente se convoca a referentes y lideres SIAU de la Red Pública de Prestadores del Departamento para capacitar en Generalidades de Asociación de Usuarios en la Sede de la Supearsalud, Piso 7, con la presencia de 42 referentes.
El día 3 de diciembre se realizó el encuentro de participación ciudadana donde se impartieron lineamientos para la vigencia 2019 y se presentó el estado actual de cada hospital frente a los reportes de 2018 en el auditorio del Salón de Gobernadores en la instalaciones de la gobernación. Allí se contó con la participación de 48 líderes SIAU de los hospitales y 13 líderes SAC de las alcaldías municipales. Total asistentes 61.
Participó del evento el Dr. Cesar Ochoa de la secretaria de gobierno quien expuso el tema de Veedurías Ciudadanas.
</t>
    </r>
  </si>
  <si>
    <t>El foro departamental se encuentra programado para el 30 de septiembre y se desarrollo un encuentro provincial de participación ciudadana el dia 25 de julio mediante circular 092 del 10 de julio, con una asistencia de 47 personas.</t>
  </si>
  <si>
    <t>Se cuenta con la sistematización, graficas y analisis de los resultados de la encuesta de Participación Ciudadana de Cundinamarca. Se tiene el diagnostico cuantitativo y la estrategia cualtitativa esta en desarrollo
Se encuentra programado para el mes de septiembre en el marco de Expocundinamarca.</t>
  </si>
  <si>
    <t>30 de Septiembre</t>
  </si>
  <si>
    <t># de Foros Departamentales  y # de encuentros provinciales de Participación Social en Salud Realizado y publicada sus memorias</t>
  </si>
  <si>
    <t>1 Foro Departamental y 5 encuentros provinciales de Participación Social en Salud realizado y publicada sus memorias</t>
  </si>
  <si>
    <t>Brindar espacios de encuentro participativo a los actores del sistema de salud que facilite diálogos y converstorios informados (Foros y encuentros provinciales)</t>
  </si>
  <si>
    <t xml:space="preserve">Realización del segundo Foro Departamental de Participación Social en Salud y encuentros provinciales
</t>
  </si>
  <si>
    <t>Se registran informes de los siguientes municipios 1a, y 2a: E    VISITA SEGUIMIENTO SAC SASAIMA, SAC LA PEÑA, SAC VERGARA, SAC EL ROSAL, SAC LENGUAZAQUE, SAC SASAIMA, SAC UTICA,                                   http://www.cundinamarca.gov.co/Home/SecretariasEntidades.gc/Secretariadesalud/SecretariadesaludDespliegue/ascontenido/asservicioalciudadano_contenidos/csecresalud_defensordelusuario</t>
  </si>
  <si>
    <t>Se evidencia informes  Socializar la estrategia de fortalecimiento de la figura del defensor del usuario en salud con radicado 0085-18 sasaima,      0115-18 la Peña,            0119-18 Vergara,  0085-18 El rosal,                                           0088-18 La peña,                                           0080-18 Lenguazaque,                                           0087-18 Sasaima,     0098-18 Utica,                                           0095-18 Vergara,       0113-18 El rosal,                                           0105-18 Lenguazaque,     0120-18 Utica.</t>
  </si>
  <si>
    <t>Agosto: Se preside encuentro provincial de Participación Social en el municipio de Cáqueza, donde se dicta capacitación en Formas de Participación en Salud, con énfasis en el proceso de Socialización de dicha estrategia del Defensor del Usuario en Salud y se realiza Taller denominado "Arbol de necesidades en salud", según informe 077-18 de fecha 25-07-2018.
De las diez (10) visitas de Asistencia Técnica realizadas en el primer semestre de 2018, le reporto hasta Agosto/18, seis (6) visitas mas, de las cuales cuatro se culminan hoy y las dos (2) que faltan se realizarán la semana próxima en dias 29 y 30/08/2018...Siendo en total del primer semestre hasta el mes de Agosto /18 un total de dieciseis (16) visitas a Alcaldias.
Septiembre: se realizó la recordación via correo electronico a las autoridades Locales, Secretarios de Salud Local, personal referente, líderes PIC Municipales y demás personal de apoyo, sobre la continuidad y desarrollo del cronograma de actividades que informan sobre dos (2) visitas, de las cuales ya fue realizada la primera en el mes de Agosto/2018 y se dará curso a la segunda durante el mes de Octubre/2018, según cronograma, para verificar el cumplimiento de los compromisos  concertados para el logro de este fin en favor del funcionamiento de los SAC Municipales. Asi mismo se realizó acompañamiento a la feria de la salud en el municipio de Villeta el dia 27 de septiembre.
Octubre/18: Se realizan visitas de seguimiento en número de siete (7) al cumplimiento de los compromisos concertados con los municipios, teniendo como resultado que Lenguazaque, El Rosal y Vergara con cumplimiento del 100% y La Peña, Utica y Sasaima con el 80% y concertan compromisos para seguimiento y reporte en plazo establecido para el mes de noviembre. 
Se actualiza matriz del defensor del usuario con promedio de seis a siete PQRS mensuales, donde las EPS que mayor número de PQRS recibe de sus usuarios son Convida, Ecoopsos y Famisanar y en cuanto a respuestas, la que responde y tiene mayor gestión es Ecoopsos.
Para el mes de Noviembre: se realiza seguimiento via correo electrónico institucional del cumplimiento de los compromiso concertados según informes de las segundas visitas efectuadas a los 6 municipios priorizados para este segundo semestre de 2018 de El Rosal, Lenguazaque, La Peña, Sasaima, Vergara y Útica, teniendo en cuenta el porcentaje del 20% de cumplimiento para el avance requerido del periodo en cuento a Estrategia de fortalecimiento de la figura del Defensor del Usuario en salud para los municipios de la Peña, Útica y Sasaima respectivamente.
Se actualiza Matriz del Defensoría del Usuario en Salud evidenciando un total de dos PQRS para el mes de Noviembre frente a doce PQRS radicadas en el mes anterior (octubre de 2018), evidenciandose una sensible disminución del volumen radicado de PQRS or parte de esta Defensoría OPACS. Teniendo en cuenta que la EPS de CONVIDA y ECOOPSOS son las que mas PQRS gestionan a nivel de los municipios del Departamento, se concerta con sus referentes de Atención al Usuario ESEs (jhon Cruz Barreto y Luz Angela de la Torre) reunión paralos dias 29 y 30 de noviembre de 2018, verificar seguimiento, gestión y trámite de PQRS y establecer planes de mejoramientoen favor de los usuarios. Igualmente, se coordina con las dependencias de Salud Pública y Planeación en Salud actividades y lineamientos de la Oficina OPACS para los municipios en la Ruta Integral de Promoción y Mantenimiento en Salud programada para los días 26, 27 y 28 de noviembre.</t>
  </si>
  <si>
    <t>Se realizó acompañamiento a los entes territoriales de  La Calera, La Palma, Machetá, y Villapinzón, como municipios priorizados para la activación del SAC como estrategia del defensor del usuario.</t>
  </si>
  <si>
    <t>El 05 de marzo  fue presentada y avalada la estrategia cualitativa en reunión con del Equipo de Trabajo con el Director de asuntos municipales.* Se cuenta con evidencia fotografica y acta
Durante el mes de marzo y abril se realizan las visitas de acompañamiento en 4 alcaldias de un total de 11 municipios programados para la vigencia 2018.</t>
  </si>
  <si>
    <t>Julio-Diciembre 2018</t>
  </si>
  <si>
    <t>Dirección Atención al Ciudadano del Departamento</t>
  </si>
  <si>
    <t># de municipios con SAC implementado</t>
  </si>
  <si>
    <t>100% municipios con SAC implementado</t>
  </si>
  <si>
    <t>Lograr en los municipios la pusta en servicio de atencion a la ciudadano (SAC) según norma como apoyo a la garantía del derecho a la salud.</t>
  </si>
  <si>
    <t xml:space="preserve">Orientación y acompañamiento a los municipios para la puesta en funcionaminto del Servicio de Atención al Ciudadano (SAC); d conformidad a la directriz del Ministerio de salud </t>
  </si>
  <si>
    <t xml:space="preserve">1. Se evidencia las 26 alcaldias y sus soportes d e pland e acción y documentos anexos de soporte.                2. Se evdiencian 39 hospitales y su docuemnto anexo plan de acción en el siguiente link se evdiencia el plan de acción y politica pública.                  http://www.cundinamarca.gov.co/Home/SecretariasEntidades.gc/Secretariadesalud/SecretariadesaludDespliegue/ascontenido/asquienes_somos/assecresalud_quienesestrucorgydirec/csecresalud_quienesestrucorgyparticipacionsocial </t>
  </si>
  <si>
    <r>
      <t xml:space="preserve">En cumplimiento a la circular 082 de 2018 a la fecha se recibieron planes de acción de l politica pública de participación social en salud de 39 hospitales y  26 alcaldias: 
</t>
    </r>
    <r>
      <rPr>
        <b/>
        <sz val="10"/>
        <color theme="1"/>
        <rFont val="Arial"/>
        <family val="2"/>
      </rPr>
      <t xml:space="preserve">Hopitales: </t>
    </r>
    <r>
      <rPr>
        <sz val="10"/>
        <color theme="1"/>
        <rFont val="Arial"/>
        <family val="2"/>
      </rPr>
      <t>Fomeque, Tenjo, Arbelaez, Vergara, Carmen de Carupa, Ubaté, Pacho, La palma, El peñón, Facatativa, Tocaima, Sasaima, Gacheta, fosca, Fusagasuga, Chia, Viani, Samaritana, Tabio, Nemocon, La mesa, Une, Mosquera, Sesquile, Ricaurte, Junin, La vega, Chia, Chocontá, Fosca, Guachetá, La calera, Madrid, Medina, San Juan de Rioseco, Sopo, Villeta, Viota, Cajica.</t>
    </r>
    <r>
      <rPr>
        <b/>
        <sz val="10"/>
        <color theme="1"/>
        <rFont val="Arial"/>
        <family val="2"/>
      </rPr>
      <t xml:space="preserve">
Alcaldias: </t>
    </r>
    <r>
      <rPr>
        <sz val="10"/>
        <color theme="1"/>
        <rFont val="Arial"/>
        <family val="2"/>
      </rPr>
      <t>San Antonio, La calera, Sutatausa, Villapinzón, Villeta, Chipaque, Guataqui, Guacheta, Une, Cota, Guasca, La vega, Tenjo, Cogua, Guaduas, Fomeque, San Juan de Rioseco, Gachala, Susa, Funza, Facatativa, Quebradanegra, Silvania, Fuquene, Mosquera, Tausa.
Se incorpora el micrositio de la oficina de participación ciudadana el enlace del formulario para que el cargue del Plan de Acción de la Política Pública de Participación Ciudadana en salud.
Se instala en el micrositio el modelo de seguimiento del plan de acción de PPSS y se da lineamiento para que el cargue el día 03 de diciembre y se realiza un ejercicio para el acceso y adjuntar el plan de acción con su primer seguimiento.</t>
    </r>
  </si>
  <si>
    <t>Se realizaron mesas de trabajao con los hospitales (Lideres SIAU) y alcaldias (Lideres SAC).
Se realizó circular 082 de invitación para la videoconferencia que se desarrollo el dia 10 de Agosto, plazo de entrega de los planes de accion de la Politica Pública de Participación social en Salud el 30 de Agosto.</t>
  </si>
  <si>
    <t>Se realizaron videoconferencias en la fecha del 01 de febrero y 08 de Marzo dirigido a los hospitales y entes territoriales.
Se socializó la Politica Publica de Participación Social en Salud, mediante mesas de trabajo con lideres de atención al Usario de los hospitales.</t>
  </si>
  <si>
    <t xml:space="preserve">"1 de febrero
07 de marzo 
18 de julio "
</t>
  </si>
  <si>
    <t>Secretaría de Planeación - Dirección de Políticas Públicas</t>
  </si>
  <si>
    <t># de municipios con PPSS formulada, socializada e implementada</t>
  </si>
  <si>
    <t xml:space="preserve"> 100% municipios interesados implementan formula, socializan e implementan la Poltíca Públcia de Participación Social en Salud</t>
  </si>
  <si>
    <r>
      <rPr>
        <sz val="10"/>
        <color theme="1"/>
        <rFont val="Arial"/>
        <family val="2"/>
      </rPr>
      <t>Orientación y acompañamiento a municipios para formulación, so</t>
    </r>
    <r>
      <rPr>
        <sz val="10"/>
        <color rgb="FF000000"/>
        <rFont val="Arial"/>
        <family val="2"/>
      </rPr>
      <t>cialización e implementación de la politica publica de participación social en salud en los municipios interesados</t>
    </r>
  </si>
  <si>
    <t xml:space="preserve">Orientación y acompañamiento a los municipios interesados en la implementación de la Política Pública de Participación Social en Salud (PPSS) </t>
  </si>
  <si>
    <t>Se instaló el Consejo y se ha realizado una sesión</t>
  </si>
  <si>
    <t>Se tiene programada para la primera semana de Septiembre, la segunda sesión del Consejo.</t>
  </si>
  <si>
    <t>Se realizó la instalación y  primera Sesión del Consejo Departamental de Participación Ciudadana</t>
  </si>
  <si>
    <t xml:space="preserve">Secretarías del Departamento </t>
  </si>
  <si>
    <t>Secretaria de Gobierno- Dirección de Asuntos Municipales.</t>
  </si>
  <si>
    <t xml:space="preserve"># de sesiones realizadas </t>
  </si>
  <si>
    <t xml:space="preserve">3 Sesiones de Consejo Departamental de Paticipación realizadas </t>
  </si>
  <si>
    <t>Conformar, poner en marcha e incorporar aspiraciones y necesidades de la sociedad, en lo relacionado a la participación ciudadana</t>
  </si>
  <si>
    <t>Realización de sesiones del Consejo Departamental de Participación Ciudadana</t>
  </si>
  <si>
    <t>Se realizó El pasado 24 de Junio, un comité de Justicia transicional ampliado, con presencia de los 116 municipios.</t>
  </si>
  <si>
    <t>Se tiene programado el primer Comité para el proximo 10 de Mayo</t>
  </si>
  <si>
    <t>Secretaria de Gobierno- Dirección de Atención a Victimas</t>
  </si>
  <si>
    <t># de Comités de Justicia Realizados</t>
  </si>
  <si>
    <t>4 Comités de Justicia Realizados</t>
  </si>
  <si>
    <t>Facilitar el derecho a la participación de las Victimas del conflicto en la definición de acciones públicas de su interés.</t>
  </si>
  <si>
    <t>Realización de las sesiones del comité  de Justicia transicional y del subcomité de participación de victimas del conflicto armado</t>
  </si>
  <si>
    <t>Se han realizado Consejos de Seguridad</t>
  </si>
  <si>
    <t>Los consejos de seguridad territorializados, se están realizando en el marco de la programa Nuestra Regla es Cumplir. A la fecha se han realizado en los 10 municipios de la provincia del Tequendama</t>
  </si>
  <si>
    <t>Se encuentra en construcción el Crongorama, para dar inicio el mes de junio.</t>
  </si>
  <si>
    <t>Secretaria de Gobierno- Dirección de Seguridad y Orden Público</t>
  </si>
  <si>
    <t># de Consejos de seguridad en territorio</t>
  </si>
  <si>
    <t>Realizar 10 Consejos de seguridad en los municipios con mayores indices delincuenciales</t>
  </si>
  <si>
    <t xml:space="preserve"> Realizar consejos de seguridad territorializados, previa convocatoria abierta a la comundiad, con el fin de escuchar sus requerimientos y formular un plan de acción.</t>
  </si>
  <si>
    <t xml:space="preserve">Realización de los Consejos de seguridad Territorializados </t>
  </si>
  <si>
    <t>Se evidencia  el plan de implementación de la politica publica.</t>
  </si>
  <si>
    <t>La Plan de implementación se presentará con el documento final de Política Pública</t>
  </si>
  <si>
    <t>La formulación de la Política se encuentra en etapa diagnostica</t>
  </si>
  <si>
    <t>Secretarías de Prensa y TIC</t>
  </si>
  <si>
    <t>Secretaría de Gobierno- Dirección de Asuntos Municipales</t>
  </si>
  <si>
    <t># de Planes de Implementación elaborado</t>
  </si>
  <si>
    <t>Un Plan de Implementación elaborado</t>
  </si>
  <si>
    <t>Elaborar el Plan de Implementación de la Política Pública y dar cumplimiento a lo señalado</t>
  </si>
  <si>
    <t>Elaboración del Plan de implementación de la Política Pública de Participación Ciudadana de Cundinamarca</t>
  </si>
  <si>
    <t xml:space="preserve">Implementación/Ejecución
</t>
  </si>
  <si>
    <t>1) DOCUMENTO PRELIMINAR PP AFRO_                                                        2) actas apuestas transversales afro indigena lgbti</t>
  </si>
  <si>
    <t xml:space="preserve">Se evidencia  diagnostico para la identificación de problematicas en lo ejes de desarrollo humano de la población afrocolombiana residente en el departamento de cundinmarca, DOCUMENTO PRELIMINAR PP AFRO, se evidencia las actas apuestas transversales afro indigena lgbti   y regsitros de asistencias </t>
  </si>
  <si>
    <t>Durante el periodo de septiembre a diciembre de 2018 se viene trabajando en la materialización de la Apuesta Transversal Afro "Cundinamarca Afro Trenzando Sueños" mediante la compilación, el procesamiento y la producción de información para la focalización de acciones sectoriales en favor de Grupos Afro a través de un profesional con experiencia certificada en asuntos Afrocolombianos y de conformidad a lo establecido en las Agendas de Trazabilidad Etnica con las instituciones con metas relacionadas y objetos misionales relacionados con la apuesta, así como la puesta en marcha de procesos de acompañamiento y apoyo de las instituciones asociadas en 11 Mesas de Trabajo Afro Municipales las cuales se culminarán al 100% en el mes de diciembre. G+L7racias a éste trabajo fue posible la implementación de 2 encuentros interetnicos de niños, niñas y adolescentes en el Parque Jaime Duque, así como la realización de las Olimpiadas InterEtnicas en donde entidades como Indeportes, Secretaría General, Secretaría de Prensa, Despacho del Señor Gobernador, Alcaldía de Sesquilé, Insituto de Recreación y Deporte de Sesquilé y Empresas Públicas de Cundinamarca aunaron esfuerzos coordinado en favor de las actividades y las acciones Afrimativas</t>
  </si>
  <si>
    <t>Se entregaron todos los insumos, informes y actas que dan fe de las actividades planificadas.</t>
  </si>
  <si>
    <t>Secretaría de Planeación - Dirección de Políticas Públicas y demás Secretarías</t>
  </si>
  <si>
    <t>Gerente para la atención de grupos étnicos y comunidades LGTBIGerente Jóvenes</t>
  </si>
  <si>
    <t># de grupos poblacionales que paricipan en la fomulación de políticas públicas</t>
  </si>
  <si>
    <t>2 grupos poblacionales: afros, indígenas participantes en la formulación de las políticas públicas</t>
  </si>
  <si>
    <t>Formular las políticas públicas para población, afros, indígenas con la participación de esto grupos poblacionales</t>
  </si>
  <si>
    <t xml:space="preserve">1) Contrato 040 -2018 </t>
  </si>
  <si>
    <t>Se evidencia contrato 040 -2018 a la fundación mejores seres humanos, comunicación de aceptación de oferta de invitación Publcia N° SM-CMC-010-2018 CONTRATO 040 -2018.</t>
  </si>
  <si>
    <t>Se suscribe el contrato SM-CMC-040-2018 con la fundación Mejores Seres Humanos cuyo objeto es adelantar el proceso de elección y posesión del Consejo Departamental de Mujer y Género de Cundinamarca, atendiendo los lineamientos técnicos y operativos definidos por la Secretaría de la Mujer y Equidad de Género</t>
  </si>
  <si>
    <t>Durante el segundo trimestre se adelanta el estudio de mercado y se elaboran los estudios previos para la publicación del proceso eleccionario del Consejo Departamental de Mujer y Género 2018 en la plataforma Secop II.</t>
  </si>
  <si>
    <t>Julio de 2018</t>
  </si>
  <si>
    <t>Contrato en implementación</t>
  </si>
  <si>
    <t>Contrato suscrito para adelantar la elección</t>
  </si>
  <si>
    <t>Desarrollo de los procesos adminsitrativos para la contratación pública del operador que llevará a cabo la elección del CDMG</t>
  </si>
  <si>
    <t xml:space="preserve">Se evidencia la resolución 019 de 2018, para establecer el proceso para la elección de las integrantes del consejo departamental de mujer y genmero del departamento de Cundinamarca. </t>
  </si>
  <si>
    <t>Una vez presentada la metodología a estes de control y al actual  Consejo Departmanetal de Mujer y Género, el 30 de octubre se aprueba la Resolución NO. 019 de 2018 por medio de la cual se establece el proceso para la elección y posesión del Consejo Departmanetal de Mujer y Género para el período 2018 -2021. 
Así mismo, se expide la circular 0023 por medio de la cual el Gobernador del Departamento solicita apoyo a cada una de las alcaldías en el desarrollo del proceso.</t>
  </si>
  <si>
    <t xml:space="preserve">En el marco de esta actividad se ha elaborado la versión preliminar de la Metodología para el proceso eleccionario del Consejo Departamental de Mujer y Género 2018 - 2021. 
Este documento define los criterios de elección, los momentos del proceso y señala el cronograma y las obligaciones del operador a contratar. El mismo se encuentra en revisión del actual Consejo Departamental de Mujer y Género así como del área jurídica de la Secretaría de la Mujer y Equidad de Género, previo a su aprobación por la secretaria del despacho.
</t>
  </si>
  <si>
    <t>Mayo de 2018</t>
  </si>
  <si>
    <t>Documento "metodología para el proceso eleccionario del CDMG"</t>
  </si>
  <si>
    <t>Metodología, momentos y cronograma del proceso eleccionario diseñados</t>
  </si>
  <si>
    <t>Adelantar los procesos técnicos y administrativos necesarios para la elección del Consejo Departamental de Mujer y Género 2018 - 2021</t>
  </si>
  <si>
    <t xml:space="preserve">Elaboración de la metodología para la socialización y elección del Consejo Departamental de Mujer y Género.   </t>
  </si>
  <si>
    <t xml:space="preserve">Política Pública de Participación Ciudadana para el Nuevo Liderazgo de Cundinamarca </t>
  </si>
  <si>
    <t>Se evidencia Plan de implementación de la politica pública la divulgación y suministro de información, la realización de foros, consulta entre otros atributos tecnologicos, con el fin de falicitar la transparencia .</t>
  </si>
  <si>
    <t>La estrategia de divulgación se encuentra incluido en el Documento técnico final-</t>
  </si>
  <si>
    <t xml:space="preserve">La estrategia de Divulgación se encuentra en elaboración </t>
  </si>
  <si>
    <t xml:space="preserve"># de Estrategias de divulgación implementadas </t>
  </si>
  <si>
    <t>Una Estrategia de divulgación de la política de participación implementada</t>
  </si>
  <si>
    <t>Diseñar e implementar una estrategia de divulgación de la Política pública de participación ciudadana.</t>
  </si>
  <si>
    <t>Elaboración e implementacion estrategia de divulgación de la Política Pública de Participación Ciudadana de Cundinamarca</t>
  </si>
  <si>
    <t xml:space="preserve">Ya ha sido formulada la política pública, ha sido aprobado por el CODEPS y fue radicada ante la Asamblea Departamental a la espera de debates. </t>
  </si>
  <si>
    <t>Se presentó el diagnóstico , el documento final se entregará en los terminos previstos</t>
  </si>
  <si>
    <t>Se encuentra en etapa diagnostica</t>
  </si>
  <si>
    <t>Asamblea de Cundinamarca</t>
  </si>
  <si>
    <t># Políticas públicas de participacipon formulada y aprobada</t>
  </si>
  <si>
    <t xml:space="preserve">1 Política Pública de participación formulada y aprobada por Ordenanza </t>
  </si>
  <si>
    <t xml:space="preserve">Formular de manera participativa la Política Pública de Participación Ciudadana de Cundinamarca </t>
  </si>
  <si>
    <t>Formulación participativa de la Política Pública de Participación Ciudadana de Cundinamarca y aprobación por Ordenanza</t>
  </si>
  <si>
    <t xml:space="preserve">Formulación/Planeación de Políticas, Planes, Programas y Proyectos
</t>
  </si>
  <si>
    <t>Se evidencias los siguientes documentos.                 1.5.DIAGNOSTI PRELIMINAR LGBTI,   2. 1.5.DOCTO.PRELIMINAR POBLACIÓN INDIGENA    3. 1.5.DOCUMENTO PRELIMINAR PP AFRO_VERSIÓN_5</t>
  </si>
  <si>
    <t>Se evidencia diagnostico para la identificación de problematicas en los ejes de desarrollo  Humano de la población LBGTI, del Departamento de Cundinamarca, se evidencia documento de Cundinamarca indigena tejiendo sueños_tejiendo comunidad  con los pueblos y comunidades indigenas  con 41 folios, docuemento diagnostico para la identificación de problematicas en los ejes de desarrollo humano de la población afrocolombiana resdidente en el departamento de Cundinamarca, este docuemnto es un prelimianr sin validez.</t>
  </si>
  <si>
    <t>Durante el periodo comprendido entre septiembre a diciembre de 2018 se consolidó un documento que incluye las dimensiones de la población Afrocolombiana para la Generación de Respuestas Institucionales a partir de procesos participativos realizados a través de 7 talleres en provincias del Departamento de Cundinamarca con mayor cantidad de población Afrocolombiana.
Durante el periodo comprendido entre septiembre a diciembre de 2018 se consolidó un documento que incluye las dimensiones de la población Indígena para la Generación de Respuestas Institucionales a partir de procesos participativos realizados a través de la recopilación en terreno de información estadística en 5 Comunidades y através de la estrategia de participación en círculos de la palabra, en donde se socializaron cifras y se trabajó en alternativas de solución por sector y por cartera a cargo.
Durante el periodo comprendido entre septiembre a diciembre de 2018 se consolidó un documento que incluye las dimensiones de los Sectores Sociales LGBTI para la Generación de Respuestas Institucionales a partir de procesos participativos realizados a través de 28 Brigadas Multicolor en 12 provincias del Departamento de Cundinamarca.</t>
  </si>
  <si>
    <t>Se han  realizado 19 Brigadas Multicolor en población LGBTI, 8 Mesas de Trabajo Afro, y 5 Circulos de la Palabra con Población Indígena como procesos participativos de los segmentos poblacionales a cargo de la Gerencia para la Atención de Grupos Etnicos y Comunidades LGBTI</t>
  </si>
  <si>
    <t>Se realizaron diagnóstico preliminares en territorios indígenas, Municipios con Población Afrocolombiana y en 11 Provincias con Población LGBTI. Se anexan Documentos Preliminares Anexo 1  Diagnostico Indígena - Anexo 2 Diagnostico AfroColombiano - Anexo 3 Diagnóstico LGBTI</t>
  </si>
  <si>
    <t>30 de Marzo</t>
  </si>
  <si>
    <t># de diagnósticos realizados con la participación de poblaciones LGTBI, afros e indígenas</t>
  </si>
  <si>
    <t>3 diagnósticos para política pública realizados 1 para LGTBI, 1 para afro, 1 para indígenas</t>
  </si>
  <si>
    <t>Elaborar de manera participativa el diagnóstico para las políticas públicas con enfoque diferencial para las poblaciones LGTBI, afros e indígenas</t>
  </si>
  <si>
    <t>Participación de poblaciones LGTBI, afros e indígenas residentes en Cundinamarca en la realización de losdiagnósticos para las políticas públicas</t>
  </si>
  <si>
    <t>Se ha elaborado el diágnostico de los Consejos Consultivos de Mujeres en el Departamento haciendo enfasis en los logros del Consejo Departamental de Mujer y Género actual, e idenfiticando los desafios de la convocaria para la elecicón de esta instancia en el periodo 2018 - 2021.</t>
  </si>
  <si>
    <t xml:space="preserve">28 de Febrero </t>
  </si>
  <si>
    <t>Ninguna</t>
  </si>
  <si>
    <t>Documento elaborado</t>
  </si>
  <si>
    <t>Un diánostico con logros y desafios identificados</t>
  </si>
  <si>
    <t>Identificar el estado actual de los Consejos Consultivos de Mujeres en Cundinamarca asi como los avances, retos y obstaculos que enfrentan en la gestión territorial.</t>
  </si>
  <si>
    <t>Elaboración participativa del diágnostico de los Consejos Consultivos de Mujeres en Cundinamarca</t>
  </si>
  <si>
    <t>Se hizo el diagnóstico de plataformas en los meses de julio, agosto y septiembre.  Se consolidó el día 30 de diciembre  Plataformas conformadas, actualizadas y aspectos a mejorar de cada una de las plataformas municipales de juventud en Cundinamarca.
Se realizaron encuentros provinciales, con grupos de jóvenes, durante los meses de abril, mayo y junio, con el fin de verificar la información recopilada en territorio, frente al proceso participativo de conformación de plataformas municipales de juventud.
Desde el mes de abril, se ha estado impulsando la actualización de los actos administrativos que generan la normatividad de cada una de las plataformas municipales de juventud, en los municipios que deben realizar algún ajuste.  (64 municipios deben ajustar y 26 deben crear, los restantes 26 se encuentran bien)
Fichas de caracterizacion diseñadas y en proceso de aplicación en los municipios.
Se anexa soportes de todas las actividades, dando cumplimiento al 100%</t>
  </si>
  <si>
    <t>Se actualizó el diagnóstico de las plataformas municipales de juventud.
Se adecuaron las resoluciones de las plataformas municipales de juventud.</t>
  </si>
  <si>
    <t>Un Diagnostico de plataformas 
Fichas de caracterizacion diseñadas y en proceso de aplicación en los municipios.</t>
  </si>
  <si>
    <t>30 de Abril</t>
  </si>
  <si>
    <t>Secretaría de Desarrollo Social e Inclusión; Jefatura de Gabinete</t>
  </si>
  <si>
    <t>Gerente Jóvenes</t>
  </si>
  <si>
    <t># de diagnósticos y caracterización realizadas</t>
  </si>
  <si>
    <t>1 diagnóstico y caracterización de la población juvenil y sus plataformas</t>
  </si>
  <si>
    <t>Conocer la situación actual de la población juvenil y de  las plataformas juveniles</t>
  </si>
  <si>
    <t>Elaboración participativa de un diagnóstico y caracterización de la población juvenil y sus plataformas</t>
  </si>
  <si>
    <t>Se evidencia diagnóstico Politica Pública Participación Ciudadana Para el Nuevo Liderazgo de Cundinamarca 90 folios.</t>
  </si>
  <si>
    <t xml:space="preserve">Esta actividad fue cumplida en el segundo cuatrimestre del presente año </t>
  </si>
  <si>
    <t>El diagnóstico fue radicado el pasado 08 de agosto de 2018</t>
  </si>
  <si>
    <t>Se cuenta con la sistematización, graficas y analisis de los resultados de la encuesta de Participación Ciudadana de Cundinamarca. Se tiene el diagnostico cuantitativo y la estrategia cualtitativa esta en desarrollo</t>
  </si>
  <si>
    <t xml:space="preserve">La Secretaría de Planeación y la Dirección de Políticas Públicas </t>
  </si>
  <si>
    <t># documento elaborado</t>
  </si>
  <si>
    <t>Un diagnóstico con análisis elaborado</t>
  </si>
  <si>
    <t>Reconocer la situación actual de la participación ciudadana y determinar con precisión los problemas a resolver con la poltíca</t>
  </si>
  <si>
    <t>Elaboración de diagnóstico con informacion de primer (participacion ciudadana) y segundo nivel para la Política Pública de Participación Ciudadana</t>
  </si>
  <si>
    <t>La estrategia Cualitativa se llevó a cabo y hace parte del documento tecnico de diagnostico que fue radicado el pasado 08 de Agosto .
El panel de expertos se llevará a cabo para validar el documento final de la Política Pública de Participación en el mes de Septiembre</t>
  </si>
  <si>
    <t>El 05 de marzo  fue presentada y avalada la estrategia cualitativa en reunión con del Equipo de Trabajo con el Director de asuntos municipales.* Se cuenta con evidencia fotografica y acta</t>
  </si>
  <si>
    <t xml:space="preserve"> Dirección de Asuntos Municipales</t>
  </si>
  <si>
    <t># de estrategias cualitatativas compilada y disponible</t>
  </si>
  <si>
    <t xml:space="preserve">Una estrategia cualitativa compilada y disponible para la formulación de política </t>
  </si>
  <si>
    <t>Recoger y sistematizar iniciativas de expertos y grupos focales para la Política pública y de participación ciudadana</t>
  </si>
  <si>
    <t xml:space="preserve">Realización de un panel de expertos y grupos focales para la Estrategia Cualitativa en la formulación de la Política Pública de Participación Ciudadana </t>
  </si>
  <si>
    <r>
      <t>Diagnóstico</t>
    </r>
    <r>
      <rPr>
        <b/>
        <sz val="14"/>
        <color rgb="FFFF0000"/>
        <rFont val="Calibri"/>
        <family val="2"/>
      </rPr>
      <t xml:space="preserve"> </t>
    </r>
  </si>
  <si>
    <t>HIPERVINCULO DE LA EVIDENCIA</t>
  </si>
  <si>
    <t>SegundoSeguimiento</t>
  </si>
  <si>
    <t>Fecha Programada</t>
  </si>
  <si>
    <t xml:space="preserve">Indicador </t>
  </si>
  <si>
    <t>Meta/Producto</t>
  </si>
  <si>
    <t>Objetivo de la Actividad</t>
  </si>
  <si>
    <t>Formato de Planeación de la Participación</t>
  </si>
  <si>
    <t>Estrategia de Participación Ciudadana en la Gestión Pública</t>
  </si>
  <si>
    <t>Actividad cumplida en el primer seguimiento.</t>
  </si>
  <si>
    <t>No fue necesaria la actualización del contexto estratégico.</t>
  </si>
  <si>
    <t>No se identificaron riesgos emergentes</t>
  </si>
  <si>
    <t>No se realizaron cambios con relación a los riesgos identificados inicialmente.</t>
  </si>
  <si>
    <t>La Oficina de Control Interno, realiza en la herramienta Isolucion el seguimiento a los riesgos de corrupción y a las acciones planteadas por los líderes de los procesos. Igualmente se realiza infoeme con recomendaciones y sugerencias  en el formato EV-SEG-FR-032-Informe de Contro Interno.</t>
  </si>
  <si>
    <t>Los riesgos de corrupción se encuentran publicados en el aplicativo Isolución, en cada uno de los procesos. La actividad se cumplió en el primer seguimiento.</t>
  </si>
  <si>
    <t>En el aplicativo Isolución, los responsables de los procesos y de las acciones, adjuntan las evidencian que den cumplimiento a lo programado.</t>
  </si>
  <si>
    <t>Aplicativo Isolucion:                                        http://isolucion.cundinamarca.gov.co/Isolucion/Mejoramiento/frmFiltroAccion.aspx?TipoAccion=MQ%3d%3d</t>
  </si>
  <si>
    <t>Herramienta Isolucion/Informe de Control Interno.
http://isolucion.cundinamarca.gov.co/Isolucion/Mejoramiento/frmFiltroAccion.aspx?TipoAccion=MQ%3d%3d</t>
  </si>
  <si>
    <t>Informes de Auditoría Interna</t>
  </si>
  <si>
    <t xml:space="preserve">En el desarrollo de las auditorías 2018, se implementaron  con enfoque en riesgos; así mismo en la planeación de manera aleatoria, se identidficaron los riesgos, los controles y se realizaron las pruebas de control, para verificar su efectividad entre los que se destacan los siguientes: 1. Trámites y servicios 2. ejecución de los planes,programas y proyectos. 3. Atención al ciudadano. 4. Presupuesto. 5. Directrices a la ejecuión de contratos y publicación en el SECOP. 6. Matriz de comunicación 7. Apropiación del Sistema Integrado de Gestión y Control SIGC. 8. Matriz de comunicaciones. </t>
  </si>
  <si>
    <t>Se evidencia mediante correo electronico fotografias que demuestran la politica pública de participación ciudadana para el nuevo liderazgo de cundinamarca.</t>
  </si>
  <si>
    <t xml:space="preserve">Fotografia de  politica pública de participación ciudadana  </t>
  </si>
  <si>
    <t>Se evidencia estudios previos en noviembre de 2017,  se evidenciaron actas de reunión desde el 25 de julio de 2018 con el registro de participantes en el mes de agosto, aplicado en el municipio de Sesquile, encuestas de satisfacción, se realizo en el salon de protocolo con el registro de assistencia se evidencian 42 folios.</t>
  </si>
  <si>
    <t>Estuidos previos, registro de asistencias, encuestas de satisfacción.</t>
  </si>
  <si>
    <t>Se evidencian  59 folios, que muestran actas de reunion desde el 19 de febrero bienvenida indigenas, quedando compromisos para el 23 de febrero de 2018, se les enseño una presentación secretaria de Desarrollo e inclusión social de la gobernación de Cundinamarca afrocolombiana</t>
  </si>
  <si>
    <t xml:space="preserve"> </t>
  </si>
  <si>
    <t>Se evidecia BD con regisitro de provicia , municipio año plataforma, Hallazgos, acción a seguir, nombre enlace de juventud del municipo 2018, correo electronico.                                                                                                        2 ) Informe de  encuentros provinciales dialogo con la comunidad desde la construcción del plan decenal.                                               3 ) Ficha de caracterización de juventud  jovenes por cundinamarca                                                                                            4 ) Informe de plataforma Gerencia para la juventud y adultez plataformas conformadas semestre I de 2018 docuemnto que contiene 13 folios.</t>
  </si>
  <si>
    <t>Cuatro archivos pdf que contiene la información BASE DE DATOS PLATAFORMAS nov 30 de 2018,        2 Encuentros provinciales.               3  Ficha caracterizacion juventud.                          4 informe plataformas anexo.</t>
  </si>
  <si>
    <t>1) Resolución 019 de 2018_1853080                                           2) Circular 0023</t>
  </si>
  <si>
    <t>Documento Politica Públcia</t>
  </si>
  <si>
    <t>Dentro del Sistema Integrado de Gestión y Control SIGC, en el proceso de Mejora Continua, está establecida la "Revisión al  Desempeño del proceso", Formato : E-GMC-FR -003 el cual se realiza trimestralmente; el último se realizó con corte a 30 de septiembre de 2018 y el correspondiente al último trimestre con corte a 31 de Diciembre de 2018, se tiene programado como fecha límete para su presentación el 31 de Enero de 2019.</t>
  </si>
  <si>
    <t xml:space="preserve">El consolidado trimestral  lo realiza la Dirección de Desarrollo Organizacional y se puede consultar en:                                                                           http://isolucion.cundinamarca.gov.co/Isolucion/Administracion/frmFrameSet.aspx?Ruta=fi9CYW5jb0Nvbm9jaW1pZW50bzRDdW5kaW5hbWFyY2EvNi82ZjAzN2UwNGU3YTc0MzgxYjBjNzJiMGY4NmUyOThhNC82ZjAzN2UwNGU3YTc0MzgxYjBjNzJiMGY4NmUyOThhNC5hc3A=&amp;debug=yes </t>
  </si>
  <si>
    <t>PORCENTAJE TOTAL DE CUMPLIMIENTO</t>
  </si>
  <si>
    <t xml:space="preserve">Fase del Ciclo de la Gestión </t>
  </si>
  <si>
    <t xml:space="preserve"> Circular 43 de 2018                                                                                                                         presentación de socialización politica publica, de 30 de octubre de 2018.</t>
  </si>
  <si>
    <t>Registro de asistencia y fotografias de los municipios de Pacho y Choconta.</t>
  </si>
  <si>
    <t>Se evidencia documento con la comunidad desde la construcción del plan decenal,                                                                   1. Se evidencia registro de asistencia del munciipio de choconta, y Pacho y fotografias de Pacho y Chonconta,                                         Se evidencia informe de formación de jovenes participación y paz Conflicto y el informe de seguimiento de redes sociales.</t>
  </si>
  <si>
    <t>Se evidencia fotografias de encuentro virtual de candidatas y  registro de personas</t>
  </si>
  <si>
    <t>Se evidencia correo electronico de abierta convocatoria elección y posección del consejo departamental de muejr y genero  de fecha 30 de octubre de acuerdo con lo establecido resolucion 019 de 30 octubre de 2018. se evidencia 8 folios</t>
  </si>
  <si>
    <t>No inventarios publicado relacionado con la información clasificada y reservada</t>
  </si>
  <si>
    <t xml:space="preserve">Se evidencia la realización del desarrollo tecnológico y el formulario mercurio para el tema solicitudes de información y consultas. Sin embargo se está trabajando, para incluir la información de trámites de la Secretarías de Transporte y movilidad y  Educación, con el fin de realizar consultas sobre el estado de los trámites por parte de los ususarios. </t>
  </si>
  <si>
    <t>La Alcaldía Municipal de fuquene radica en la gobernación de Cundinamarca mediante mercurio No. 2018150163 del 25 de septiembre del 2018, oficio con asunto para  Declaratoria de archivos o documentos de bienes de interés cultural del municipio; a su vez la dirección de Gestión documental radica oficio al Archivo General de la nación con radicado N° 2018613813 del 31 de octubre del 2018 solicitando  el acompañamiento a realizar la visita de evaluación al archivo del municipio de Fuquene.</t>
  </si>
  <si>
    <t xml:space="preserve">Se evidencia Mercurio No. 2018613813 del 31 de octubre del 2018 mediante el cual  la dirección de Gestión documental solicita acompañamiento  por parte del Archivo General de la nación para realizar la visita de evaluación al archivo del municipio de Fuquene.  </t>
  </si>
  <si>
    <t>Se hace entrega a las alcaldias y hospitales de las cartillas de Procuraduría sobre ley de transparencia y acceso a la información pública. En total se han entregado 47 de forma presencial. De igual manera se ha compartido por medio digital. 
De igual forma se ha asistido a 23 municipios con diferentes capacitaciones de la Dirección GEL.</t>
  </si>
  <si>
    <t xml:space="preserve">Se evidencia  imagen fotográfica </t>
  </si>
  <si>
    <t>Se evidencia documento politica publica de participación ciudadadana para el nuevo liderazgo de Cundinamarca en el capitulo V. definen participación ciudadana  la sentencia C-089A de 1994, sostiene que la democracia participativa hace parte de nuestro ordenamiento.</t>
  </si>
  <si>
    <t xml:space="preserve">Se evidencia docuemnto politica publica de participación ciudadadana para el nuevo liderazgo de Cundinamarca </t>
  </si>
  <si>
    <t>Se evidencia docuemnto del proceso  de elección  y poseccion consejo departamental de muejr y genero  2018_2021, que contiene publciacion de resultados de las diferentes provincias</t>
  </si>
  <si>
    <t xml:space="preserve"> docuemnto del proceso  de elección  y poseccion consejo departamental de muejr y genero  2018_2021,                                                                    Reporte de asistencia</t>
  </si>
  <si>
    <t xml:space="preserve">Se evidencian actas de reunión 73 folios, reuniones con su asistencia de 38 folios,  reunion consultiva, de 29 de noviembre y 21 de diceimbre de 2018, </t>
  </si>
  <si>
    <t>Archivos reuniones y reunion consultiva   29 de noviembre y 21 de diceimbre de 2018.</t>
  </si>
  <si>
    <t xml:space="preserve">documento participación ciudadana en salud </t>
  </si>
  <si>
    <t xml:space="preserve"> Actas de reunion</t>
  </si>
  <si>
    <t>actas de reunion</t>
  </si>
  <si>
    <t>Muestra del total de las solicitudes efectuadas durante el útimo trimestre.</t>
  </si>
  <si>
    <t xml:space="preserve">Actividad cumplida en el segundo cuatrimestre. </t>
  </si>
  <si>
    <t xml:space="preserve">Se realiza seguimiento evidencdiando el cumplimiento del cien por ciento (100%) en la racionalización del Trámite "Concepto Sanitario para empresas aplicadoras de plaguicidas", y se evidencia el cumplimiento en la oportunidad de éste, el cual se disminuyó de Treinta (30) días hábiles a veinticinco (25) días hábiles, durante el cuartor cuatrimestre del año, en su componente dos (2) del PAAC
</t>
  </si>
  <si>
    <t xml:space="preserve">Las actividades que debe desarrollar la Secretaría de Hacienda fueron cumplidas. Así mismo se evidencia el cumplimiento de las acciones tecnologicas de TTI, Aún falta ejecutar las acciones correspondientes  al  Banco DAVIVIENDA, de esta manera  el tramite quedará totalmente automatizado y a disposición de los contribuyentes. </t>
  </si>
  <si>
    <t>Se anexa avanaces del seguimiento del tramite en este último corte.</t>
  </si>
  <si>
    <t xml:space="preserve">Se evidencia que la actividad  ya se cumplió en el segundo cuatrimestre. </t>
  </si>
  <si>
    <t xml:space="preserve">Se evidenció que el trámite no ha tenido disminución en el  tiempo de expedición del acto administrativo, por razones administrativas., manifiestan que los Directivos están analizando estrategias que permitan la mejora del servicio frente este trámite. </t>
  </si>
  <si>
    <t>En visita realizada a la Dirección de Cobertura de Secretaría de Educación,  se evidenció que durante la vigencia han sido  radicadas dos (2) solicitudes de Clasura de establecimiento educativo oficial privado, asi: Radicado numero 2018007324 del 19 de enero 2018, el acto administrativo N° 1586 fue expedido con fecha 8 de febrero de 2018, lo cual permite evidenciar que se dio cumplimiento a lo establecido lo referente a la disminución de tiempo de expedición a 15 días hábiles.   2.    Radicado 2018110904 del 24 de julio de 2018 la resolución N° 6821 fue expedida el 28 de agosto 2018 en la cual no se cumplió la disminución del tiempo en la expedición del acto administrativo. Así                            mismo en la página del SUIT no se han actualizado los tiempos propuestos.</t>
  </si>
  <si>
    <t>Presentaron a la oficina de control interno  radicado Mercurio No. CI-2018353752, delinforme anual de rendición de cuentas.</t>
  </si>
  <si>
    <r>
      <t>Subcomponente 1. I</t>
    </r>
    <r>
      <rPr>
        <sz val="10"/>
        <color rgb="FF000000"/>
        <rFont val="Arial"/>
        <family val="2"/>
      </rPr>
      <t>nformación de calidad y en lenguaje comprensible.</t>
    </r>
  </si>
  <si>
    <r>
      <t>Se realizo reunión con las diferentes secretarias, con el fin de estandarizar lineamientos para  a) registros asistencia; b) datos c) informe al ciudadano con lenguaje claro c) mercadeo para convocar y temas de interés ciudadano, legando a las siguientes conclusiones: 1. para el registro de asistencia se empleara el formato "</t>
    </r>
    <r>
      <rPr>
        <i/>
        <sz val="10"/>
        <rFont val="Arial"/>
        <family val="2"/>
      </rPr>
      <t xml:space="preserve">planilla de Inscripcion". </t>
    </r>
    <r>
      <rPr>
        <sz val="10"/>
        <rFont val="Arial"/>
        <family val="2"/>
      </rPr>
      <t>donde se mantendra el formato con el fin que  la direccion de atencion al ciudadano tenga caracterizado el tipo de ciudadano, por otra parte el contact center se encargara de levantar la informacion faltante y una vez se tenga todo el registro, se podra realizar mercadeo para convocar a los ciudadano. Para el lenguaje claro,  se realizara una vez se haga rendicion de cuentas (ver informe de captura de datos)</t>
    </r>
  </si>
  <si>
    <r>
      <t xml:space="preserve">Subcomponente 2.
</t>
    </r>
    <r>
      <rPr>
        <sz val="10"/>
        <color rgb="FF000000"/>
        <rFont val="Arial"/>
        <family val="2"/>
      </rPr>
      <t>Diálogo de doble vía con la ciudadanía y sus organizaciones.</t>
    </r>
  </si>
  <si>
    <r>
      <t xml:space="preserve">Es necesario realizar una estrategia integral de RPC donde se relacionen todos los componentes que realizan las dependencias y se puedan detallar sus avances y se detallen los 8 escenarios y los avances e impactos. 
Se verifica informe donde generararon  espacios para que la comunidad sea conocedora y empoderada de los servicios del departamento y su desarrollo.                                                1) En la quinta gira del gobernador en casa se contara a la ciudadania aquellas acciones que desde el departamento se vienen adelantando en beneficio de la comunidad como: </t>
    </r>
    <r>
      <rPr>
        <b/>
        <sz val="10"/>
        <color theme="1"/>
        <rFont val="Arial"/>
        <family val="2"/>
      </rPr>
      <t>Fase Planeación:</t>
    </r>
    <r>
      <rPr>
        <sz val="10"/>
        <color theme="1"/>
        <rFont val="Arial"/>
        <family val="2"/>
      </rPr>
      <t xml:space="preserve"> se agenda cronograma de visitas por semana y por provincia dedicando 3 dias a visitar los municipios y finaliza en la cabecera provincial con una feria de servicios.                                                      - Funcionarios del municipio                  -Delegados de las entidades del orden departamental y nacional                                                      -Despacho del Gobernador y secretaria general                                            Recursos que se requieren   -Infraestructura por parte del municipio                                                -Recursos para el desarrollo del deparatmento.                                                            -Recursos humanos destinados                                                               - recursos financieros                                        Desarrollo del evento: Mesa de trabajo con las entidades que haran parte de la feria de servicios.                                             -mesa de trabajo con la alcaldia correspondiente para socializar el tipo de feria que se llevara en el territorio.                                                -Acuerdo entre las entidades para suministrar requerimientos (carpas, mesas, sillas, sonido etc).                            -Planimetria y aprobación del plan de contigencia del evento que permita ubicar las diferentes entidades con su oferta de servicios.                                             -Generar espacios para el dialogo ciudadano, estrategia, estrategia la mesa que mas escucha, la mesa que mas resuelve.                                   -Seguimiento y evaluación:Durante el desarrollo  del evento se genera planilla de asistencia de las entidades que participan y ofertan.                                       Se aplicara sondeos de opinión a la ciudadania que participa de la feria de servicios con el fin de evealuar el desarrollo del evento.               </t>
    </r>
  </si>
  <si>
    <r>
      <t xml:space="preserve">Subcomponente 3.            </t>
    </r>
    <r>
      <rPr>
        <sz val="10"/>
        <color rgb="FF000000"/>
        <rFont val="Arial"/>
        <family val="2"/>
      </rPr>
      <t>Incentivos para motivar la cultura de la rendición y petición de cuentas.</t>
    </r>
  </si>
  <si>
    <r>
      <t>Subcomponente 4.</t>
    </r>
    <r>
      <rPr>
        <sz val="10"/>
        <color rgb="FF000000"/>
        <rFont val="Arial"/>
        <family val="2"/>
      </rPr>
      <t>  Evaluación y retroalimentación a  la gestión institucional.</t>
    </r>
  </si>
  <si>
    <t xml:space="preserve">Durante el segundo cuatrimestre de 2018, no se han realizado audiencias públicas, sin embargo se continua con interacción permanente a través de Facebook. 
La Secretaría General elabora informes trimestrales acerca de la interacción con la ciudadanía en Facebook, la gestión en publicaciones y gestión en Inbox entre otros </t>
  </si>
  <si>
    <t>Documento diagnóstico de Política Pública</t>
  </si>
  <si>
    <t>Se evidencia  lo siguiente      1.  Circular 43 de 2018, de socialización documento tecnico de politica pública de participación ciudadana de fecha octubre 30 de 2018.                2. Se evidencia presentación de socialización política pública, de 30 de octubre de 2018.</t>
  </si>
  <si>
    <t>Se evidencia la implementación de política pública  en 39 hospitales    como Fómeque, Tenjo, Arbeláez, Vergara, Carmen de Carupa, Ubaté, Pacho, La palma, El peñón, Facatativa, Tocaima, Sasaima, Gacheta, fosca, Fusagasuga, Chia, Viani, Samaritana, Tabio, Nemocon, La mesa, Une, Mosquera, Sesquile, Ricaurte, Junin, La vega, Chia, Chocontá, Fosca, Guachetá, La calera, Madrid, Medina, San Juan de Rioseco, Sopo, Villeta, Viota, Cajica.  y 25 Alcaldias  San Antonio, La calera, Sutatausa, Villapinzón, Villeta, Chipaque, Guataqui, Guacheta, Une, Cota, Guasca, La vega, Tenjo, Cogua, Guaduas, Fomeque, San Juan de Rioseco, Gachala, Susa, Funza, Facatativa, Quebradanegra, Silvania, Fuquene, Mosquera, Tausa evidenciando en cada una de ellas el plan de acción.</t>
  </si>
  <si>
    <t xml:space="preserve">Efectuado el respectivo seguimiento, se evidencia que las solicitudes de auxilio funerario se están realizando dentro del plazo previsto; sin embargo en el SUIT aún aparece que el tramite tiene una duración de 45 días calendario.  </t>
  </si>
  <si>
    <t>Se evidencia la Ordenanza No.070 de 2018 en la cual la Asamblea departamental , que adiciona  un numeral en el artículo 285 de la ordenanza 216 de 2014, por la cual se expide el Estatuto de Rentas del Departamento de Cundinamarca, relacionado con la gratuidad en la expediciones de los ceritifcados básicos de tiempos de servicio de los servidores públicos activos del nivel centtral y descentralizado del Depto de Cund. Pendiente la viabilidad tecnica del proyecto.</t>
  </si>
  <si>
    <t>1) Elaboración de dos instrumentos archivísticos faltantes en el programa de gestión documental: a) Tablas de control de acceso. b Banco terminología de series y subseries documentales. 2) Elaboración del modelo del Sistema integrado de conservación</t>
  </si>
  <si>
    <t>Se evidencia oficio mercurio No. CI-2018341138 del 01/10/2018 dirigido a la Oficina Asesora Jurídica de la Secretaría General realizando la entrega de documentos precontractuales - Proceso de mínima cuantía para la celebración de un contrato cuyo objeto es: "Formular y elaborar el Sistema Integrado de Conservación - SIC del sector central de la gobernación de Cundinamarca de conformidad con la normatividad archivistica vigente"</t>
  </si>
  <si>
    <t>PDF que contiene el diagnóstico y la estrategia cualitativa y cuantitativa de  la politica pública de participación ciudadana para el nuevo liderazgo de Cundinamarca de fecha octubre de 2018 con 50 folios.</t>
  </si>
  <si>
    <t>Documento en PDF de la Politica Pública de participación ciudadana para el nuevo liderazgo.</t>
  </si>
  <si>
    <t>Se evIdencia acta de posesion consejo departamental de mujer y genero de 201 de diceimbre de 2018 acta 001 2018-2021.</t>
  </si>
  <si>
    <t>Docuemnto de 6 folios acta 001 de diciembre 20 de 2018</t>
  </si>
  <si>
    <t>Se evidencia el informe de contrato dando cumplimiento a la actividad programada.</t>
  </si>
  <si>
    <t>Informe de supervisión</t>
  </si>
  <si>
    <t>Se evidencia informe radicado de 23 de octubre de 2018, del funcionamiento de POING contiene la descripción del plan de acción para mejorar el funcionamiento y desarrrollo de las actividades en los puntos de orientación e información.</t>
  </si>
  <si>
    <r>
      <t xml:space="preserve">Subcomponente 1.
</t>
    </r>
    <r>
      <rPr>
        <sz val="10"/>
        <color rgb="FF000000"/>
        <rFont val="Arial"/>
        <family val="2"/>
      </rPr>
      <t xml:space="preserve">Estructura administrativa y Direccionamiento estratégico </t>
    </r>
  </si>
  <si>
    <r>
      <t>Para dar cumplimiento a la actividad se evidencó la implementaron de los procedimientos: 1. M-AC-PR-009 -  Atención en puntos de Orientación e Información de la  Gobernación de Cundinamarca - POING, fecha de Aprobación 12 de Junio de 2018. 2. M-AC-PR-008 - Atención Centro Integrado de Atención al Ciudadano - CIA, fecha de aprobación 15 de Agosto de 2018.</t>
    </r>
    <r>
      <rPr>
        <b/>
        <sz val="10"/>
        <color theme="1"/>
        <rFont val="Arial"/>
        <family val="2"/>
      </rPr>
      <t xml:space="preserve"> </t>
    </r>
  </si>
  <si>
    <r>
      <t xml:space="preserve">Subcomponente 2.
</t>
    </r>
    <r>
      <rPr>
        <sz val="10"/>
        <color rgb="FF000000"/>
        <rFont val="Arial"/>
        <family val="2"/>
      </rPr>
      <t>Fortalecimiento de los canales de atención.</t>
    </r>
  </si>
  <si>
    <r>
      <t xml:space="preserve">Para esta actividad se han realizado un trabajo conjunto con todas las entidades del nivel central; para ello, y en acuerdo con la Secretaria de las TIC, se ha trabajado con los administradores de trámites, quienes tiene bajo su responsabilidad la identificación e inscripción en el SUIT de los trámites y Otros procedimientos administrativos de la entidad conocidos como OPAS. Conocedores de la poca información que tiene la ciudadanía con respecto a la entidad, esta actualización del portafolio se divide en etapas que se irán ejecutando en lo corrido del cuatrienio de la siguiente manera:
</t>
    </r>
    <r>
      <rPr>
        <b/>
        <sz val="10"/>
        <color theme="1"/>
        <rFont val="Arial"/>
        <family val="2"/>
      </rPr>
      <t xml:space="preserve">Etapa I. </t>
    </r>
    <r>
      <rPr>
        <sz val="10"/>
        <color theme="1"/>
        <rFont val="Arial"/>
        <family val="2"/>
      </rPr>
      <t xml:space="preserve"> Identificar la totalidad de trámites y OPAS de la entidad e inscribirlos en el SUIT.
</t>
    </r>
    <r>
      <rPr>
        <b/>
        <sz val="10"/>
        <color theme="1"/>
        <rFont val="Arial"/>
        <family val="2"/>
      </rPr>
      <t>Etapa II.</t>
    </r>
    <r>
      <rPr>
        <sz val="10"/>
        <color theme="1"/>
        <rFont val="Arial"/>
        <family val="2"/>
      </rPr>
      <t xml:space="preserve"> Campaña que permita dar a conocer a la ciudadanía los canales de interacción con la entidad y misión de cada secretaria.
</t>
    </r>
    <r>
      <rPr>
        <b/>
        <sz val="10"/>
        <color theme="1"/>
        <rFont val="Arial"/>
        <family val="2"/>
      </rPr>
      <t>Etapa II.</t>
    </r>
    <r>
      <rPr>
        <sz val="10"/>
        <color theme="1"/>
        <rFont val="Arial"/>
        <family val="2"/>
      </rPr>
      <t xml:space="preserve"> Disponer del portafolio de trámites y otros procedimientos administrativos en la Ventanilla única Virtual.</t>
    </r>
  </si>
  <si>
    <t xml:space="preserve">El cumplimiento de la actividad propuesta la Secretaría Genenral con el apoyo de la Secretaría de TIC, realizaron capacitaciones a 64 ciudadanos, quienes recibieron orientación en relación con el funcionamiento de la ventanilla virtual. Se eviencian los registros de asistencia de los particpantes. </t>
  </si>
  <si>
    <r>
      <t xml:space="preserve">Subcomponente 3. </t>
    </r>
    <r>
      <rPr>
        <sz val="10"/>
        <color rgb="FF000000"/>
        <rFont val="Arial"/>
        <family val="2"/>
      </rPr>
      <t>Talento humano</t>
    </r>
  </si>
  <si>
    <r>
      <t xml:space="preserve">Subcomponente 4. 
</t>
    </r>
    <r>
      <rPr>
        <sz val="10"/>
        <color rgb="FF000000"/>
        <rFont val="Arial"/>
        <family val="2"/>
      </rPr>
      <t>Normativo y procedimental</t>
    </r>
  </si>
  <si>
    <r>
      <t xml:space="preserve">Se evidenció el cumplimiento de la acción propuesta, mediante Actas del 10 y  18 de mayo de 2018, en cuyas reuniónes llegaron a acuerdos entre Secretaría General y TICS, para la Generación  del Plan de Trabajo. El 15 de Agosto se efetúa una tercera reunión en la cual fue presentado el proyecto del Plan de Trabajo y evidenciaron el Plan de TRabajo a Ejecutar. </t>
    </r>
    <r>
      <rPr>
        <b/>
        <sz val="10"/>
        <color theme="1"/>
        <rFont val="Arial"/>
        <family val="2"/>
      </rPr>
      <t xml:space="preserve"> 80% DE CUMPLIMIENTO.</t>
    </r>
    <r>
      <rPr>
        <sz val="10"/>
        <color theme="1"/>
        <rFont val="Arial"/>
        <family val="2"/>
      </rPr>
      <t xml:space="preserve"> </t>
    </r>
  </si>
  <si>
    <r>
      <t>Se evidencia documento de Caracterización  de usuarios de la Gobernación de Cundinamarca con datos obtenidos durante el primer Semestre 2018.</t>
    </r>
    <r>
      <rPr>
        <b/>
        <sz val="10"/>
        <color theme="1"/>
        <rFont val="Arial"/>
        <family val="2"/>
      </rPr>
      <t>TO</t>
    </r>
  </si>
  <si>
    <r>
      <t xml:space="preserve">Subcomponente 5. </t>
    </r>
    <r>
      <rPr>
        <sz val="10"/>
        <color rgb="FF000000"/>
        <rFont val="Arial"/>
        <family val="2"/>
      </rPr>
      <t>Relacionamiento con el ciudadano</t>
    </r>
  </si>
  <si>
    <t xml:space="preserve">A la fecha de la verificación, se evidencia en la pagina web los los eventos más recientes de Cundinamarca como: Cierres viale, clásico RCN 2018,  mercados campesinos llegan a 4 locacalidades de bogotá, etc. Sin embargo el calendario definido en la actividad, no se evidencia.       </t>
  </si>
  <si>
    <t>Actividad cumplida en el segundo avance</t>
  </si>
  <si>
    <t>Propuesta Cámara de Comercio de Bogotá y contrato suscrito entre la Gobernación y la Cámara de Comercio.</t>
  </si>
  <si>
    <t>Se evdiencia 1) informe de la gerencia de la camara de comercio de Bogotá, presentan la propuesta de formación empresarial, Diplomado virtual en protección de datos personales ley 1581 de 2012 y registrod e BD, en alianza con certicamara_con acompañamiento de tutor experto, incluye costos con iva y sin iva, forma de pago, plazo de ejecución.  2) se evidencia contrato N° SG_CPS 249 DE 2018. Está pendiente el plan de trabajo para la Implementación de la política de protección de datos</t>
  </si>
  <si>
    <t xml:space="preserve">Se evidencia avance  para dar cumplimiento a la actividad programada:  1. Acta N° 001 de fecha 25 de junio de 2018, revision espacios para la rendición de cuentas, revisaron el portafolio de servicios de la entidad, la Secretaria de planeación adelantó la consolidación de los servicios que presta la entidad a 14 entidades. 2. Revisión del procedimiento para el desarrollo de la rendición de cuentas de los eventos del gobernador que se llevará a cabo en los 116 municipios y en la Feria de Servicios. Adicionalmente la Secretaria General manifiesta que cuentan con un borrador de un procedimiento de eventos de desconcentración, el cual va hacer socializado, donde tendrán en cuenta el registro de asistencia, recepción de PQRS, sondeos de opinión etc.
No se evidencia la consolidaciòn de la guìa standar </t>
  </si>
  <si>
    <t>Se evidencia informe de gestión de la Secretaria de Prensa y Comunicaciones 2018, con las acciones de comunciación interna y externa orientadas a la rendición de cuentas de forma permanente, sobre la gestión departamental. Sin embargo no se evidenció la guía propuesta.</t>
  </si>
  <si>
    <t>Se han realizado reuniones tendientes al cumplimiento de la actividad programada, no obstante está pendiente establecer  : 1) Estrategia integral y cronograma de trabajo de cumplimiento</t>
  </si>
  <si>
    <t xml:space="preserve">Acta  Consejo de Gobierno N° 8 de fecha 23 de julio del 2018, los temas tratados fueron alerta de proyectos estrategicos, repaso de metas del plan de desarrollo, Revision de CDP y RP y acta Consejo de gobierno N° 89 temas a tratar julio 27 de 2018 intervino el señor gobernador. </t>
  </si>
  <si>
    <t>Se recibieron en archivos JPG evidencia de siete (7) eventos denominados cronogramas y correspondientes a diferentes fechas.</t>
  </si>
  <si>
    <t>Archivo en excel, con resumen de comunicados.</t>
  </si>
  <si>
    <t>Informe con entidades que participaron.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</si>
</sst>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61" x14ac:knownFonts="1">
    <font>
      <sz val="11"/>
      <color theme="1"/>
      <name val="Calibri"/>
      <family val="2"/>
      <scheme val="minor"/>
    </font>
    <font>
      <b/>
      <sz val="14"/>
      <color rgb="FF000000"/>
      <name val="Calibri"/>
      <family val="2"/>
      <scheme val="minor"/>
    </font>
    <font>
      <i/>
      <sz val="11"/>
      <color rgb="FF4472C4"/>
      <name val="Calibri"/>
      <family val="2"/>
      <scheme val="minor"/>
    </font>
    <font>
      <sz val="10"/>
      <name val="Arial"/>
      <family val="2"/>
    </font>
    <font>
      <sz val="10"/>
      <name val="Arial"/>
      <family val="2"/>
    </font>
    <font>
      <b/>
      <sz val="12"/>
      <color theme="1"/>
      <name val="Calibri"/>
      <family val="2"/>
      <scheme val="minor"/>
    </font>
    <font>
      <sz val="11"/>
      <color theme="1"/>
      <name val="Arial"/>
      <family val="2"/>
    </font>
    <font>
      <b/>
      <sz val="18"/>
      <color theme="1"/>
      <name val="Calibri"/>
      <family val="2"/>
      <scheme val="minor"/>
    </font>
    <font>
      <sz val="16"/>
      <color theme="1"/>
      <name val="Calibri"/>
      <family val="2"/>
      <scheme val="minor"/>
    </font>
    <font>
      <b/>
      <sz val="16"/>
      <color indexed="8"/>
      <name val="Calibri"/>
      <family val="2"/>
    </font>
    <font>
      <sz val="16"/>
      <color indexed="8"/>
      <name val="Calibri"/>
      <family val="2"/>
    </font>
    <font>
      <b/>
      <sz val="22"/>
      <color theme="1"/>
      <name val="Calibri"/>
      <family val="2"/>
      <scheme val="minor"/>
    </font>
    <font>
      <sz val="11"/>
      <color theme="1"/>
      <name val="Tahoma"/>
      <family val="2"/>
    </font>
    <font>
      <b/>
      <sz val="14"/>
      <color theme="1"/>
      <name val="Tahoma"/>
      <family val="2"/>
    </font>
    <font>
      <sz val="12"/>
      <color theme="1"/>
      <name val="Tahoma"/>
      <family val="2"/>
    </font>
    <font>
      <b/>
      <i/>
      <sz val="12"/>
      <color rgb="FF4472C4"/>
      <name val="Segoe Script"/>
      <family val="2"/>
    </font>
    <font>
      <i/>
      <sz val="12"/>
      <color rgb="FF4472C4"/>
      <name val="Calibri"/>
      <family val="2"/>
      <scheme val="minor"/>
    </font>
    <font>
      <sz val="11"/>
      <color rgb="FF000000"/>
      <name val="Calibri"/>
      <family val="2"/>
    </font>
    <font>
      <b/>
      <sz val="18"/>
      <color rgb="FF000000"/>
      <name val="Calibri"/>
      <family val="2"/>
    </font>
    <font>
      <sz val="18"/>
      <color theme="1"/>
      <name val="Calibri"/>
      <family val="2"/>
      <scheme val="minor"/>
    </font>
    <font>
      <b/>
      <sz val="14"/>
      <color rgb="FF000000"/>
      <name val="Calibri"/>
      <family val="2"/>
    </font>
    <font>
      <b/>
      <sz val="12"/>
      <color rgb="FF000000"/>
      <name val="Arial"/>
      <family val="2"/>
    </font>
    <font>
      <sz val="14"/>
      <color rgb="FF000000"/>
      <name val="Calibri"/>
      <family val="2"/>
    </font>
    <font>
      <b/>
      <sz val="10"/>
      <color rgb="FF000000"/>
      <name val="Arial"/>
      <family val="2"/>
    </font>
    <font>
      <sz val="10"/>
      <color rgb="FF000000"/>
      <name val="Arial"/>
      <family val="2"/>
    </font>
    <font>
      <sz val="12"/>
      <color theme="1"/>
      <name val="Calibri"/>
      <family val="2"/>
      <scheme val="minor"/>
    </font>
    <font>
      <sz val="12"/>
      <color rgb="FFFF0000"/>
      <name val="Calibri"/>
      <family val="2"/>
      <scheme val="minor"/>
    </font>
    <font>
      <sz val="12"/>
      <name val="Calibri"/>
      <family val="2"/>
      <scheme val="minor"/>
    </font>
    <font>
      <b/>
      <sz val="10"/>
      <name val="Arial"/>
      <family val="2"/>
    </font>
    <font>
      <i/>
      <sz val="12"/>
      <name val="Arial"/>
      <family val="2"/>
    </font>
    <font>
      <sz val="12"/>
      <name val="Arial"/>
      <family val="2"/>
    </font>
    <font>
      <sz val="10"/>
      <name val="Arial"/>
      <family val="2"/>
    </font>
    <font>
      <sz val="14"/>
      <color theme="1"/>
      <name val="Tahoma"/>
      <family val="2"/>
    </font>
    <font>
      <b/>
      <sz val="22"/>
      <color rgb="FF000000"/>
      <name val="Calibri"/>
      <family val="2"/>
    </font>
    <font>
      <sz val="14"/>
      <name val="Arial"/>
      <family val="2"/>
    </font>
    <font>
      <sz val="14"/>
      <color theme="1"/>
      <name val="Arial"/>
      <family val="2"/>
    </font>
    <font>
      <b/>
      <sz val="16"/>
      <color theme="1"/>
      <name val="Calibri"/>
      <family val="2"/>
      <scheme val="minor"/>
    </font>
    <font>
      <b/>
      <sz val="16"/>
      <color theme="1"/>
      <name val="Tahoma"/>
      <family val="2"/>
    </font>
    <font>
      <sz val="10"/>
      <color theme="1"/>
      <name val="Arial"/>
      <family val="2"/>
    </font>
    <font>
      <sz val="14"/>
      <color rgb="FF000000"/>
      <name val="Arial"/>
      <family val="2"/>
    </font>
    <font>
      <sz val="10"/>
      <color rgb="FFFF0000"/>
      <name val="Arial"/>
      <family val="2"/>
    </font>
    <font>
      <b/>
      <sz val="11"/>
      <color theme="1"/>
      <name val="Calibri"/>
      <family val="2"/>
      <scheme val="minor"/>
    </font>
    <font>
      <sz val="11"/>
      <color theme="1"/>
      <name val="Calibri"/>
      <family val="2"/>
      <scheme val="minor"/>
    </font>
    <font>
      <sz val="11"/>
      <color rgb="FF000000"/>
      <name val="Arial"/>
      <family val="2"/>
    </font>
    <font>
      <b/>
      <sz val="11"/>
      <name val="Calibri"/>
      <family val="2"/>
      <scheme val="minor"/>
    </font>
    <font>
      <u/>
      <sz val="11"/>
      <color theme="10"/>
      <name val="Calibri"/>
      <family val="2"/>
      <scheme val="minor"/>
    </font>
    <font>
      <sz val="10"/>
      <color theme="1"/>
      <name val="Calibri"/>
      <family val="2"/>
      <scheme val="minor"/>
    </font>
    <font>
      <u/>
      <sz val="11"/>
      <color theme="10"/>
      <name val="Calibri"/>
      <family val="2"/>
    </font>
    <font>
      <b/>
      <sz val="10"/>
      <color theme="1"/>
      <name val="Arial"/>
      <family val="2"/>
    </font>
    <font>
      <u/>
      <sz val="9"/>
      <color theme="10"/>
      <name val="Calibri"/>
      <family val="2"/>
      <scheme val="minor"/>
    </font>
    <font>
      <b/>
      <sz val="14"/>
      <color rgb="FFFF0000"/>
      <name val="Calibri"/>
      <family val="2"/>
    </font>
    <font>
      <b/>
      <sz val="14"/>
      <color rgb="FF000000"/>
      <name val="Arial"/>
      <family val="2"/>
    </font>
    <font>
      <b/>
      <sz val="20"/>
      <color rgb="FF000000"/>
      <name val="Calibri"/>
      <family val="2"/>
    </font>
    <font>
      <b/>
      <sz val="9"/>
      <color indexed="81"/>
      <name val="Tahoma"/>
      <family val="2"/>
    </font>
    <font>
      <sz val="9"/>
      <color indexed="81"/>
      <name val="Tahoma"/>
      <family val="2"/>
    </font>
    <font>
      <sz val="10"/>
      <color indexed="8"/>
      <name val="Arial"/>
      <family val="2"/>
    </font>
    <font>
      <b/>
      <sz val="10"/>
      <color indexed="8"/>
      <name val="Arial"/>
      <family val="2"/>
    </font>
    <font>
      <b/>
      <sz val="10"/>
      <color indexed="59"/>
      <name val="Arial"/>
      <family val="2"/>
    </font>
    <font>
      <u/>
      <sz val="10"/>
      <color theme="10"/>
      <name val="Arial"/>
      <family val="2"/>
    </font>
    <font>
      <i/>
      <sz val="10"/>
      <name val="Arial"/>
      <family val="2"/>
    </font>
    <font>
      <sz val="10"/>
      <color rgb="FF212121"/>
      <name val="Arial"/>
      <family val="2"/>
    </font>
  </fonts>
  <fills count="14">
    <fill>
      <patternFill patternType="none"/>
    </fill>
    <fill>
      <patternFill patternType="gray125"/>
    </fill>
    <fill>
      <patternFill patternType="solid">
        <fgColor rgb="FFFFFFFF"/>
        <bgColor indexed="64"/>
      </patternFill>
    </fill>
    <fill>
      <patternFill patternType="solid">
        <fgColor rgb="FFBDD7EE"/>
        <bgColor indexed="64"/>
      </patternFill>
    </fill>
    <fill>
      <patternFill patternType="solid">
        <fgColor rgb="FFDDEBF7"/>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9"/>
        <bgColor indexed="64"/>
      </patternFill>
    </fill>
    <fill>
      <patternFill patternType="solid">
        <fgColor rgb="FFFF8C00"/>
        <bgColor indexed="64"/>
      </patternFill>
    </fill>
    <fill>
      <patternFill patternType="solid">
        <fgColor rgb="FF00F068"/>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s>
  <borders count="7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2F75B5"/>
      </left>
      <right style="medium">
        <color rgb="FF2F75B5"/>
      </right>
      <top style="medium">
        <color rgb="FF2F75B5"/>
      </top>
      <bottom style="medium">
        <color rgb="FF2F75B5"/>
      </bottom>
      <diagonal/>
    </border>
    <border>
      <left style="medium">
        <color rgb="FF2F75B5"/>
      </left>
      <right/>
      <top/>
      <bottom/>
      <diagonal/>
    </border>
    <border>
      <left style="medium">
        <color rgb="FF2F75B5"/>
      </left>
      <right/>
      <top style="medium">
        <color rgb="FF2F75B5"/>
      </top>
      <bottom style="medium">
        <color rgb="FF2F75B5"/>
      </bottom>
      <diagonal/>
    </border>
    <border>
      <left style="medium">
        <color indexed="8"/>
      </left>
      <right style="medium">
        <color indexed="8"/>
      </right>
      <top style="medium">
        <color indexed="8"/>
      </top>
      <bottom style="medium">
        <color indexed="8"/>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theme="4" tint="-0.24994659260841701"/>
      </left>
      <right/>
      <top/>
      <bottom/>
      <diagonal/>
    </border>
    <border>
      <left style="medium">
        <color rgb="FF2F75B5"/>
      </left>
      <right/>
      <top style="thin">
        <color indexed="64"/>
      </top>
      <bottom/>
      <diagonal/>
    </border>
    <border>
      <left style="medium">
        <color theme="4"/>
      </left>
      <right style="medium">
        <color theme="4"/>
      </right>
      <top style="medium">
        <color theme="4"/>
      </top>
      <bottom style="medium">
        <color theme="4"/>
      </bottom>
      <diagonal/>
    </border>
    <border>
      <left style="medium">
        <color indexed="64"/>
      </left>
      <right/>
      <top/>
      <bottom/>
      <diagonal/>
    </border>
    <border>
      <left/>
      <right style="medium">
        <color indexed="64"/>
      </right>
      <top style="medium">
        <color indexed="64"/>
      </top>
      <bottom style="medium">
        <color indexed="6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right/>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theme="4"/>
      </left>
      <right style="medium">
        <color theme="4"/>
      </right>
      <top/>
      <bottom/>
      <diagonal/>
    </border>
    <border>
      <left style="medium">
        <color indexed="64"/>
      </left>
      <right/>
      <top/>
      <bottom style="medium">
        <color theme="4"/>
      </bottom>
      <diagonal/>
    </border>
    <border>
      <left style="medium">
        <color indexed="8"/>
      </left>
      <right/>
      <top style="medium">
        <color indexed="8"/>
      </top>
      <bottom style="medium">
        <color indexed="8"/>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8"/>
      </left>
      <right style="medium">
        <color indexed="64"/>
      </right>
      <top style="medium">
        <color indexed="8"/>
      </top>
      <bottom style="medium">
        <color indexed="8"/>
      </bottom>
      <diagonal/>
    </border>
    <border>
      <left style="medium">
        <color indexed="64"/>
      </left>
      <right/>
      <top style="thin">
        <color indexed="64"/>
      </top>
      <bottom style="thin">
        <color indexed="64"/>
      </bottom>
      <diagonal/>
    </border>
    <border>
      <left/>
      <right/>
      <top style="medium">
        <color theme="4"/>
      </top>
      <bottom style="medium">
        <color theme="4"/>
      </bottom>
      <diagonal/>
    </border>
    <border>
      <left/>
      <right style="medium">
        <color rgb="FF2F75B5"/>
      </right>
      <top style="medium">
        <color theme="4"/>
      </top>
      <bottom style="medium">
        <color theme="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8"/>
      </left>
      <right style="medium">
        <color indexed="64"/>
      </right>
      <top/>
      <bottom style="medium">
        <color indexed="8"/>
      </bottom>
      <diagonal/>
    </border>
    <border>
      <left style="medium">
        <color indexed="64"/>
      </left>
      <right style="medium">
        <color indexed="8"/>
      </right>
      <top style="medium">
        <color indexed="64"/>
      </top>
      <bottom style="medium">
        <color indexed="64"/>
      </bottom>
      <diagonal/>
    </border>
    <border>
      <left style="medium">
        <color indexed="8"/>
      </left>
      <right/>
      <top style="medium">
        <color indexed="8"/>
      </top>
      <bottom/>
      <diagonal/>
    </border>
    <border>
      <left/>
      <right style="medium">
        <color theme="4"/>
      </right>
      <top/>
      <bottom style="medium">
        <color theme="4"/>
      </bottom>
      <diagonal/>
    </border>
    <border>
      <left style="medium">
        <color auto="1"/>
      </left>
      <right style="medium">
        <color auto="1"/>
      </right>
      <top style="medium">
        <color auto="1"/>
      </top>
      <bottom style="medium">
        <color auto="1"/>
      </bottom>
      <diagonal/>
    </border>
    <border>
      <left style="medium">
        <color indexed="8"/>
      </left>
      <right/>
      <top/>
      <bottom style="medium">
        <color indexed="8"/>
      </bottom>
      <diagonal/>
    </border>
    <border>
      <left style="medium">
        <color theme="1"/>
      </left>
      <right style="medium">
        <color theme="1"/>
      </right>
      <top style="medium">
        <color theme="1"/>
      </top>
      <bottom style="medium">
        <color theme="1"/>
      </bottom>
      <diagonal/>
    </border>
    <border>
      <left style="medium">
        <color indexed="64"/>
      </left>
      <right style="medium">
        <color indexed="8"/>
      </right>
      <top style="medium">
        <color indexed="64"/>
      </top>
      <bottom/>
      <diagonal/>
    </border>
    <border>
      <left/>
      <right style="medium">
        <color indexed="64"/>
      </right>
      <top style="medium">
        <color indexed="64"/>
      </top>
      <bottom/>
      <diagonal/>
    </border>
    <border>
      <left/>
      <right/>
      <top style="medium">
        <color theme="4"/>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indexed="8"/>
      </left>
      <right/>
      <top/>
      <bottom/>
      <diagonal/>
    </border>
    <border>
      <left style="medium">
        <color auto="1"/>
      </left>
      <right style="medium">
        <color auto="1"/>
      </right>
      <top/>
      <bottom/>
      <diagonal/>
    </border>
    <border>
      <left style="medium">
        <color theme="4"/>
      </left>
      <right/>
      <top/>
      <bottom style="medium">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style="medium">
        <color indexed="8"/>
      </top>
      <bottom style="thin">
        <color indexed="64"/>
      </bottom>
      <diagonal/>
    </border>
    <border>
      <left style="medium">
        <color indexed="8"/>
      </left>
      <right/>
      <top style="medium">
        <color indexed="8"/>
      </top>
      <bottom style="thin">
        <color indexed="64"/>
      </bottom>
      <diagonal/>
    </border>
    <border>
      <left style="medium">
        <color indexed="64"/>
      </left>
      <right style="medium">
        <color indexed="64"/>
      </right>
      <top style="medium">
        <color indexed="64"/>
      </top>
      <bottom style="thin">
        <color indexed="64"/>
      </bottom>
      <diagonal/>
    </border>
    <border>
      <left/>
      <right style="medium">
        <color theme="4"/>
      </right>
      <top style="medium">
        <color theme="4"/>
      </top>
      <bottom style="thin">
        <color indexed="64"/>
      </bottom>
      <diagonal/>
    </border>
    <border>
      <left style="medium">
        <color theme="4"/>
      </left>
      <right style="medium">
        <color theme="4"/>
      </right>
      <top style="medium">
        <color theme="4"/>
      </top>
      <bottom style="thin">
        <color indexed="64"/>
      </bottom>
      <diagonal/>
    </border>
    <border>
      <left style="medium">
        <color theme="4"/>
      </left>
      <right/>
      <top style="medium">
        <color theme="4"/>
      </top>
      <bottom style="thin">
        <color indexed="64"/>
      </bottom>
      <diagonal/>
    </border>
    <border>
      <left style="medium">
        <color theme="1"/>
      </left>
      <right style="medium">
        <color theme="1"/>
      </right>
      <top style="medium">
        <color theme="1"/>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0" fontId="4" fillId="0" borderId="0"/>
    <xf numFmtId="0" fontId="3" fillId="0" borderId="0"/>
    <xf numFmtId="0" fontId="3" fillId="0" borderId="0"/>
    <xf numFmtId="0" fontId="31" fillId="0" borderId="0"/>
    <xf numFmtId="9" fontId="42" fillId="0" borderId="0" applyFont="0" applyFill="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alignment vertical="top"/>
      <protection locked="0"/>
    </xf>
  </cellStyleXfs>
  <cellXfs count="420">
    <xf numFmtId="0" fontId="0" fillId="0" borderId="0" xfId="0"/>
    <xf numFmtId="0" fontId="2" fillId="0" borderId="0" xfId="0" applyFont="1" applyAlignment="1">
      <alignment vertical="center" wrapText="1"/>
    </xf>
    <xf numFmtId="0" fontId="0" fillId="0" borderId="0" xfId="0" applyAlignment="1">
      <alignment horizontal="center"/>
    </xf>
    <xf numFmtId="0" fontId="12" fillId="5" borderId="0" xfId="0" applyFont="1" applyFill="1" applyAlignment="1" applyProtection="1">
      <alignment vertical="center"/>
      <protection locked="0"/>
    </xf>
    <xf numFmtId="0" fontId="15" fillId="0" borderId="0" xfId="0" applyFont="1" applyAlignment="1">
      <alignment vertical="center" wrapText="1"/>
    </xf>
    <xf numFmtId="0" fontId="16" fillId="0" borderId="0" xfId="0" applyFont="1" applyAlignment="1">
      <alignment vertical="center" wrapText="1"/>
    </xf>
    <xf numFmtId="0" fontId="3" fillId="0" borderId="0" xfId="3"/>
    <xf numFmtId="0" fontId="19" fillId="0" borderId="0" xfId="0" applyFont="1"/>
    <xf numFmtId="0" fontId="31" fillId="0" borderId="0" xfId="4"/>
    <xf numFmtId="0" fontId="7" fillId="5" borderId="21" xfId="3" applyFont="1" applyFill="1" applyBorder="1" applyAlignment="1">
      <alignment horizontal="center" vertical="center"/>
    </xf>
    <xf numFmtId="0" fontId="7" fillId="5" borderId="21" xfId="3" applyFont="1" applyFill="1" applyBorder="1" applyAlignment="1">
      <alignment horizontal="center" vertical="center" wrapText="1"/>
    </xf>
    <xf numFmtId="0" fontId="10" fillId="7" borderId="21" xfId="3" applyFont="1" applyFill="1" applyBorder="1" applyAlignment="1">
      <alignment horizontal="left" vertical="center" wrapText="1"/>
    </xf>
    <xf numFmtId="0" fontId="3" fillId="5" borderId="21" xfId="0" applyFont="1" applyFill="1" applyBorder="1" applyAlignment="1">
      <alignment horizontal="left" vertical="center" wrapText="1"/>
    </xf>
    <xf numFmtId="0" fontId="34" fillId="0" borderId="21" xfId="3" applyFont="1" applyFill="1" applyBorder="1" applyAlignment="1">
      <alignment horizontal="left" vertical="center" wrapText="1"/>
    </xf>
    <xf numFmtId="17" fontId="34" fillId="0" borderId="21" xfId="3" applyNumberFormat="1" applyFont="1" applyFill="1" applyBorder="1" applyAlignment="1">
      <alignment horizontal="left" vertical="center" wrapText="1"/>
    </xf>
    <xf numFmtId="164" fontId="34" fillId="0" borderId="21" xfId="3" applyNumberFormat="1" applyFont="1" applyFill="1" applyBorder="1" applyAlignment="1">
      <alignment horizontal="left" vertical="center"/>
    </xf>
    <xf numFmtId="0" fontId="34" fillId="5" borderId="21" xfId="3" applyFont="1" applyFill="1" applyBorder="1" applyAlignment="1">
      <alignment horizontal="left" vertical="center" wrapText="1"/>
    </xf>
    <xf numFmtId="164" fontId="34" fillId="0" borderId="21" xfId="3" applyNumberFormat="1" applyFont="1" applyFill="1" applyBorder="1" applyAlignment="1">
      <alignment horizontal="left" vertical="center" wrapText="1"/>
    </xf>
    <xf numFmtId="0" fontId="35" fillId="5" borderId="21" xfId="3" applyFont="1" applyFill="1" applyBorder="1" applyAlignment="1">
      <alignment horizontal="left" vertical="center" wrapText="1"/>
    </xf>
    <xf numFmtId="0" fontId="36" fillId="0" borderId="21" xfId="3" applyFont="1" applyFill="1" applyBorder="1" applyAlignment="1">
      <alignment horizontal="left" vertical="center" wrapText="1"/>
    </xf>
    <xf numFmtId="0" fontId="36" fillId="5" borderId="21" xfId="3" applyFont="1" applyFill="1" applyBorder="1" applyAlignment="1">
      <alignment horizontal="left" vertical="center" wrapText="1"/>
    </xf>
    <xf numFmtId="0" fontId="32" fillId="0" borderId="23" xfId="0" applyFont="1" applyFill="1" applyBorder="1" applyAlignment="1" applyProtection="1">
      <alignment vertical="center"/>
    </xf>
    <xf numFmtId="14" fontId="32" fillId="0" borderId="23" xfId="0" applyNumberFormat="1" applyFont="1" applyFill="1" applyBorder="1" applyAlignment="1" applyProtection="1">
      <alignment vertical="center"/>
    </xf>
    <xf numFmtId="0" fontId="6" fillId="0" borderId="2" xfId="0" applyFont="1" applyFill="1" applyBorder="1" applyAlignment="1">
      <alignment horizontal="left" vertical="center" wrapText="1"/>
    </xf>
    <xf numFmtId="0" fontId="7" fillId="5" borderId="21" xfId="3" applyFont="1" applyFill="1" applyBorder="1" applyAlignment="1">
      <alignment horizontal="center" vertical="center"/>
    </xf>
    <xf numFmtId="0" fontId="3" fillId="0" borderId="36" xfId="2" applyFont="1" applyBorder="1" applyAlignment="1">
      <alignment vertical="center" wrapText="1"/>
    </xf>
    <xf numFmtId="0" fontId="13" fillId="5" borderId="7" xfId="0" applyFont="1" applyFill="1" applyBorder="1" applyAlignment="1" applyProtection="1">
      <alignment vertical="center"/>
    </xf>
    <xf numFmtId="0" fontId="13" fillId="5" borderId="0" xfId="0" applyFont="1" applyFill="1" applyBorder="1" applyAlignment="1" applyProtection="1">
      <alignment vertical="center"/>
    </xf>
    <xf numFmtId="0" fontId="13" fillId="5" borderId="18" xfId="0" applyFont="1" applyFill="1" applyBorder="1" applyAlignment="1" applyProtection="1">
      <alignment vertical="center"/>
    </xf>
    <xf numFmtId="0" fontId="32" fillId="0" borderId="39" xfId="0" applyFont="1" applyFill="1" applyBorder="1" applyAlignment="1" applyProtection="1">
      <alignment vertical="center"/>
    </xf>
    <xf numFmtId="14" fontId="32" fillId="0" borderId="39" xfId="0" applyNumberFormat="1" applyFont="1" applyFill="1" applyBorder="1" applyAlignment="1" applyProtection="1">
      <alignment vertical="center"/>
    </xf>
    <xf numFmtId="0" fontId="13" fillId="5" borderId="1" xfId="0" applyFont="1" applyFill="1" applyBorder="1" applyAlignment="1" applyProtection="1">
      <alignment vertical="center"/>
    </xf>
    <xf numFmtId="14" fontId="14" fillId="0" borderId="0" xfId="0" applyNumberFormat="1" applyFont="1" applyFill="1" applyBorder="1" applyAlignment="1" applyProtection="1">
      <alignment vertical="center"/>
    </xf>
    <xf numFmtId="0" fontId="14" fillId="0" borderId="40" xfId="0" applyFont="1" applyFill="1" applyBorder="1" applyAlignment="1" applyProtection="1">
      <alignment horizontal="left" vertical="center"/>
    </xf>
    <xf numFmtId="0" fontId="14" fillId="0" borderId="41" xfId="0" applyFont="1" applyFill="1" applyBorder="1" applyAlignment="1" applyProtection="1">
      <alignment horizontal="left" vertical="center"/>
    </xf>
    <xf numFmtId="14" fontId="14" fillId="0" borderId="42" xfId="0" applyNumberFormat="1" applyFont="1" applyFill="1" applyBorder="1" applyAlignment="1" applyProtection="1">
      <alignment vertical="center"/>
    </xf>
    <xf numFmtId="0" fontId="28" fillId="0" borderId="46" xfId="2" applyFont="1" applyBorder="1" applyAlignment="1">
      <alignment horizontal="center" vertical="center" wrapText="1"/>
    </xf>
    <xf numFmtId="0" fontId="28" fillId="0" borderId="23" xfId="2" applyFont="1" applyBorder="1" applyAlignment="1">
      <alignment horizontal="center" vertical="center" wrapText="1"/>
    </xf>
    <xf numFmtId="0" fontId="3" fillId="0" borderId="0" xfId="0" applyFont="1" applyFill="1" applyBorder="1" applyAlignment="1">
      <alignment vertical="center" wrapText="1"/>
    </xf>
    <xf numFmtId="0" fontId="3" fillId="5" borderId="21" xfId="0" applyFont="1" applyFill="1" applyBorder="1" applyAlignment="1">
      <alignment vertical="center" wrapText="1"/>
    </xf>
    <xf numFmtId="0" fontId="34" fillId="0" borderId="24" xfId="3" applyFont="1" applyFill="1" applyBorder="1" applyAlignment="1">
      <alignment horizontal="left" vertical="center" wrapText="1"/>
    </xf>
    <xf numFmtId="0" fontId="1" fillId="5" borderId="21" xfId="0" applyFont="1" applyFill="1" applyBorder="1" applyAlignment="1">
      <alignment horizontal="center" vertical="center" wrapText="1"/>
    </xf>
    <xf numFmtId="0" fontId="3" fillId="5" borderId="24" xfId="0" applyFont="1" applyFill="1" applyBorder="1" applyAlignment="1">
      <alignment horizontal="left" vertical="center" wrapText="1"/>
    </xf>
    <xf numFmtId="0" fontId="3" fillId="5" borderId="25" xfId="0" applyFont="1" applyFill="1" applyBorder="1" applyAlignment="1">
      <alignment horizontal="left" vertical="center" wrapText="1"/>
    </xf>
    <xf numFmtId="9" fontId="3" fillId="5" borderId="21" xfId="0" applyNumberFormat="1" applyFont="1" applyFill="1" applyBorder="1" applyAlignment="1">
      <alignment horizontal="center" vertical="center" wrapText="1"/>
    </xf>
    <xf numFmtId="0" fontId="3" fillId="5" borderId="21" xfId="0" applyFont="1" applyFill="1" applyBorder="1" applyAlignment="1">
      <alignment horizontal="center" vertical="center" wrapText="1"/>
    </xf>
    <xf numFmtId="9" fontId="3" fillId="5" borderId="28" xfId="0" applyNumberFormat="1" applyFont="1" applyFill="1" applyBorder="1" applyAlignment="1">
      <alignment horizontal="center" vertical="center" wrapText="1"/>
    </xf>
    <xf numFmtId="0" fontId="11" fillId="5" borderId="0" xfId="3" applyFont="1" applyFill="1" applyBorder="1" applyAlignment="1">
      <alignment horizontal="center" vertical="center" wrapText="1"/>
    </xf>
    <xf numFmtId="9" fontId="3" fillId="5" borderId="24" xfId="0" applyNumberFormat="1" applyFont="1" applyFill="1" applyBorder="1" applyAlignment="1">
      <alignment horizontal="center" vertical="center" wrapText="1"/>
    </xf>
    <xf numFmtId="0" fontId="28" fillId="0" borderId="52" xfId="2" applyFont="1" applyBorder="1" applyAlignment="1">
      <alignment horizontal="center" vertical="center" wrapText="1"/>
    </xf>
    <xf numFmtId="0" fontId="28" fillId="0" borderId="53" xfId="2" applyFont="1" applyBorder="1" applyAlignment="1">
      <alignment horizontal="center" vertical="center" wrapText="1"/>
    </xf>
    <xf numFmtId="0" fontId="3" fillId="5" borderId="54" xfId="0" applyFont="1" applyFill="1" applyBorder="1" applyAlignment="1">
      <alignment horizontal="left" vertical="center" wrapText="1"/>
    </xf>
    <xf numFmtId="0" fontId="3" fillId="5" borderId="55" xfId="0" applyFont="1" applyFill="1" applyBorder="1" applyAlignment="1">
      <alignment horizontal="left" vertical="center" wrapText="1"/>
    </xf>
    <xf numFmtId="0" fontId="3" fillId="5" borderId="48" xfId="0" applyFont="1" applyFill="1" applyBorder="1" applyAlignment="1">
      <alignment horizontal="left" vertical="center" wrapText="1"/>
    </xf>
    <xf numFmtId="0" fontId="3" fillId="5" borderId="28" xfId="0" applyFont="1" applyFill="1" applyBorder="1" applyAlignment="1">
      <alignment horizontal="left" vertical="center" wrapText="1"/>
    </xf>
    <xf numFmtId="9" fontId="3" fillId="5" borderId="59" xfId="0" applyNumberFormat="1" applyFont="1" applyFill="1" applyBorder="1" applyAlignment="1">
      <alignment horizontal="center" vertical="center" wrapText="1"/>
    </xf>
    <xf numFmtId="0" fontId="3" fillId="5" borderId="49" xfId="0" applyFont="1" applyFill="1" applyBorder="1" applyAlignment="1">
      <alignment vertical="center" wrapText="1"/>
    </xf>
    <xf numFmtId="9" fontId="3" fillId="5" borderId="49" xfId="0" applyNumberFormat="1" applyFont="1" applyFill="1" applyBorder="1" applyAlignment="1">
      <alignment horizontal="center" vertical="center" wrapText="1"/>
    </xf>
    <xf numFmtId="9" fontId="3" fillId="5" borderId="0" xfId="0" applyNumberFormat="1" applyFont="1" applyFill="1" applyBorder="1" applyAlignment="1">
      <alignment horizontal="center" vertical="center" wrapText="1"/>
    </xf>
    <xf numFmtId="0" fontId="3" fillId="5" borderId="0" xfId="0" applyFont="1" applyFill="1" applyBorder="1" applyAlignment="1">
      <alignment vertical="center" wrapText="1"/>
    </xf>
    <xf numFmtId="0" fontId="32" fillId="0" borderId="0" xfId="0" applyFont="1" applyFill="1" applyBorder="1" applyAlignment="1" applyProtection="1">
      <alignment vertical="center"/>
    </xf>
    <xf numFmtId="14" fontId="32" fillId="0" borderId="0" xfId="0" applyNumberFormat="1" applyFont="1" applyFill="1" applyBorder="1" applyAlignment="1" applyProtection="1">
      <alignment vertical="center"/>
    </xf>
    <xf numFmtId="0" fontId="11" fillId="6" borderId="0" xfId="3" applyFont="1" applyFill="1" applyBorder="1" applyAlignment="1">
      <alignment horizontal="center" vertical="center"/>
    </xf>
    <xf numFmtId="0" fontId="24" fillId="2" borderId="2" xfId="0" applyFont="1" applyFill="1" applyBorder="1" applyAlignment="1">
      <alignment horizontal="left" vertical="center" wrapText="1"/>
    </xf>
    <xf numFmtId="0" fontId="46" fillId="0" borderId="2" xfId="0" applyFont="1" applyBorder="1" applyAlignment="1">
      <alignment horizontal="center" vertical="center" wrapText="1"/>
    </xf>
    <xf numFmtId="0" fontId="46" fillId="0" borderId="2" xfId="0" applyFont="1" applyBorder="1" applyAlignment="1">
      <alignment wrapText="1"/>
    </xf>
    <xf numFmtId="0" fontId="46" fillId="9" borderId="2" xfId="0" applyFont="1" applyFill="1" applyBorder="1" applyAlignment="1">
      <alignment wrapText="1"/>
    </xf>
    <xf numFmtId="0" fontId="46" fillId="10" borderId="2" xfId="0" applyFont="1" applyFill="1" applyBorder="1" applyAlignment="1">
      <alignment wrapText="1"/>
    </xf>
    <xf numFmtId="0" fontId="47" fillId="0" borderId="2" xfId="7" applyBorder="1" applyAlignment="1" applyProtection="1">
      <alignment wrapText="1"/>
    </xf>
    <xf numFmtId="0" fontId="46" fillId="11" borderId="2" xfId="0" applyFont="1" applyFill="1" applyBorder="1" applyAlignment="1">
      <alignment wrapText="1"/>
    </xf>
    <xf numFmtId="0" fontId="46" fillId="12" borderId="2" xfId="0" applyFont="1" applyFill="1" applyBorder="1" applyAlignment="1">
      <alignment wrapText="1"/>
    </xf>
    <xf numFmtId="0" fontId="28" fillId="5" borderId="2" xfId="2" applyFont="1" applyFill="1" applyBorder="1" applyAlignment="1">
      <alignment horizontal="center" vertical="center" wrapText="1"/>
    </xf>
    <xf numFmtId="0" fontId="0" fillId="12" borderId="2" xfId="0" applyFill="1" applyBorder="1"/>
    <xf numFmtId="0" fontId="0" fillId="12" borderId="2" xfId="0" applyFill="1" applyBorder="1" applyAlignment="1">
      <alignment vertical="top" wrapText="1"/>
    </xf>
    <xf numFmtId="0" fontId="0" fillId="12" borderId="2" xfId="0" applyFill="1" applyBorder="1" applyAlignment="1">
      <alignment wrapText="1"/>
    </xf>
    <xf numFmtId="0" fontId="0" fillId="12" borderId="2" xfId="0" applyFill="1" applyBorder="1" applyAlignment="1">
      <alignment vertical="top"/>
    </xf>
    <xf numFmtId="0" fontId="0" fillId="12" borderId="2" xfId="0" applyFill="1" applyBorder="1" applyAlignment="1">
      <alignment horizontal="left" vertical="center" wrapText="1"/>
    </xf>
    <xf numFmtId="0" fontId="51" fillId="2" borderId="0" xfId="0" applyFont="1" applyFill="1" applyBorder="1" applyAlignment="1">
      <alignment horizontal="center" vertical="center" wrapText="1"/>
    </xf>
    <xf numFmtId="0" fontId="51" fillId="12" borderId="2" xfId="0" applyFont="1" applyFill="1" applyBorder="1" applyAlignment="1">
      <alignment horizontal="center" vertical="center" wrapText="1"/>
    </xf>
    <xf numFmtId="0" fontId="52" fillId="2" borderId="0" xfId="0" applyFont="1" applyFill="1" applyBorder="1" applyAlignment="1">
      <alignment vertical="center"/>
    </xf>
    <xf numFmtId="0" fontId="46" fillId="6" borderId="2" xfId="0" applyFont="1" applyFill="1" applyBorder="1" applyAlignment="1">
      <alignment wrapText="1"/>
    </xf>
    <xf numFmtId="9" fontId="3" fillId="0" borderId="0" xfId="3" applyNumberFormat="1"/>
    <xf numFmtId="0" fontId="34" fillId="5" borderId="21" xfId="3" applyFont="1" applyFill="1" applyBorder="1" applyAlignment="1">
      <alignment horizontal="center" vertical="center" wrapText="1"/>
    </xf>
    <xf numFmtId="0" fontId="3" fillId="5" borderId="2" xfId="3" applyFont="1" applyFill="1" applyBorder="1" applyAlignment="1">
      <alignment vertical="top" wrapText="1"/>
    </xf>
    <xf numFmtId="0" fontId="3" fillId="5" borderId="54"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0" borderId="0" xfId="4" applyFont="1"/>
    <xf numFmtId="0" fontId="3" fillId="5" borderId="65" xfId="0" applyFont="1" applyFill="1" applyBorder="1" applyAlignment="1">
      <alignment horizontal="left" vertical="center" wrapText="1"/>
    </xf>
    <xf numFmtId="0" fontId="3" fillId="5" borderId="66" xfId="0" applyFont="1" applyFill="1" applyBorder="1" applyAlignment="1">
      <alignment horizontal="left" vertical="center" wrapText="1"/>
    </xf>
    <xf numFmtId="9" fontId="3" fillId="5" borderId="67" xfId="0" applyNumberFormat="1" applyFont="1" applyFill="1" applyBorder="1" applyAlignment="1">
      <alignment horizontal="center" vertical="center" wrapText="1"/>
    </xf>
    <xf numFmtId="0" fontId="3" fillId="13" borderId="2" xfId="3" applyFill="1" applyBorder="1"/>
    <xf numFmtId="9" fontId="3" fillId="13" borderId="2" xfId="3" applyNumberFormat="1" applyFill="1" applyBorder="1"/>
    <xf numFmtId="0" fontId="23" fillId="2" borderId="2" xfId="0" applyFont="1" applyFill="1" applyBorder="1" applyAlignment="1">
      <alignment vertical="center" wrapText="1"/>
    </xf>
    <xf numFmtId="0" fontId="0" fillId="0" borderId="1" xfId="0" applyBorder="1"/>
    <xf numFmtId="0" fontId="0" fillId="0" borderId="0" xfId="0" applyBorder="1"/>
    <xf numFmtId="0" fontId="0" fillId="0" borderId="4" xfId="0" applyBorder="1"/>
    <xf numFmtId="0" fontId="0" fillId="0" borderId="16" xfId="0" applyBorder="1"/>
    <xf numFmtId="0" fontId="0" fillId="0" borderId="18" xfId="0" applyBorder="1"/>
    <xf numFmtId="0" fontId="0" fillId="0" borderId="17" xfId="0" applyBorder="1"/>
    <xf numFmtId="0" fontId="0" fillId="0" borderId="2" xfId="0" applyBorder="1"/>
    <xf numFmtId="0" fontId="51" fillId="2" borderId="2" xfId="0" applyFont="1" applyFill="1" applyBorder="1" applyAlignment="1">
      <alignment horizontal="center" vertical="center" wrapText="1"/>
    </xf>
    <xf numFmtId="0" fontId="51" fillId="2" borderId="2" xfId="0" applyFont="1" applyFill="1" applyBorder="1" applyAlignment="1">
      <alignment horizontal="center" vertical="center"/>
    </xf>
    <xf numFmtId="0" fontId="51" fillId="2" borderId="2" xfId="0" applyFont="1" applyFill="1" applyBorder="1" applyAlignment="1">
      <alignment horizontal="left" vertical="center" wrapText="1"/>
    </xf>
    <xf numFmtId="17" fontId="24" fillId="2" borderId="2" xfId="0" applyNumberFormat="1" applyFont="1" applyFill="1" applyBorder="1" applyAlignment="1">
      <alignment horizontal="left" vertical="center" wrapText="1"/>
    </xf>
    <xf numFmtId="0" fontId="38" fillId="0" borderId="2" xfId="0" applyFont="1" applyBorder="1" applyAlignment="1">
      <alignment vertical="center" wrapText="1"/>
    </xf>
    <xf numFmtId="0" fontId="38" fillId="12" borderId="2" xfId="0" applyFont="1" applyFill="1" applyBorder="1" applyAlignment="1">
      <alignment vertical="center" wrapText="1"/>
    </xf>
    <xf numFmtId="0" fontId="24" fillId="2" borderId="2" xfId="0" applyFont="1" applyFill="1" applyBorder="1" applyAlignment="1">
      <alignment vertical="center" wrapText="1"/>
    </xf>
    <xf numFmtId="0" fontId="3" fillId="2" borderId="2" xfId="0" applyFont="1" applyFill="1" applyBorder="1" applyAlignment="1">
      <alignment horizontal="left" vertical="center" wrapText="1"/>
    </xf>
    <xf numFmtId="0" fontId="24" fillId="12" borderId="2"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6" fillId="0" borderId="2" xfId="0" applyFont="1" applyBorder="1" applyAlignment="1">
      <alignment wrapText="1"/>
    </xf>
    <xf numFmtId="0" fontId="6" fillId="0" borderId="2" xfId="0" applyFont="1" applyBorder="1" applyAlignment="1">
      <alignment vertical="center" wrapText="1"/>
    </xf>
    <xf numFmtId="17" fontId="24" fillId="5" borderId="2" xfId="0" applyNumberFormat="1" applyFont="1" applyFill="1" applyBorder="1" applyAlignment="1">
      <alignment horizontal="left" vertical="center" wrapText="1"/>
    </xf>
    <xf numFmtId="0" fontId="23" fillId="5" borderId="2" xfId="0" applyFont="1" applyFill="1" applyBorder="1" applyAlignment="1">
      <alignment vertical="center" wrapText="1"/>
    </xf>
    <xf numFmtId="0" fontId="24" fillId="5" borderId="2" xfId="0" applyFont="1" applyFill="1" applyBorder="1" applyAlignment="1">
      <alignment horizontal="left" vertical="center" wrapText="1"/>
    </xf>
    <xf numFmtId="0" fontId="6" fillId="0" borderId="2" xfId="0" applyFont="1" applyBorder="1" applyAlignment="1">
      <alignment horizontal="left" vertical="center" wrapText="1"/>
    </xf>
    <xf numFmtId="0" fontId="24" fillId="12" borderId="2" xfId="0" applyFont="1" applyFill="1" applyBorder="1" applyAlignment="1">
      <alignment horizontal="left" vertical="top" wrapText="1"/>
    </xf>
    <xf numFmtId="0" fontId="45" fillId="0" borderId="2" xfId="6" applyFill="1" applyBorder="1" applyAlignment="1">
      <alignment horizontal="left" vertical="top" wrapText="1"/>
    </xf>
    <xf numFmtId="0" fontId="45" fillId="0" borderId="2" xfId="6" applyFill="1" applyBorder="1" applyAlignment="1">
      <alignment horizontal="center" vertical="center" wrapText="1"/>
    </xf>
    <xf numFmtId="0" fontId="38" fillId="2" borderId="2" xfId="0" applyFont="1" applyFill="1" applyBorder="1" applyAlignment="1">
      <alignment horizontal="left" vertical="center" wrapText="1"/>
    </xf>
    <xf numFmtId="0" fontId="24" fillId="2" borderId="2" xfId="0" applyFont="1" applyFill="1" applyBorder="1" applyAlignment="1">
      <alignment horizontal="left" vertical="top" wrapText="1"/>
    </xf>
    <xf numFmtId="0" fontId="49" fillId="0" borderId="2" xfId="6" applyFont="1" applyFill="1" applyBorder="1" applyAlignment="1">
      <alignment horizontal="center" vertical="center" wrapText="1"/>
    </xf>
    <xf numFmtId="0" fontId="0" fillId="0" borderId="2" xfId="0" applyBorder="1" applyAlignment="1">
      <alignment horizontal="left" vertical="center"/>
    </xf>
    <xf numFmtId="15" fontId="24" fillId="2" borderId="2" xfId="0" applyNumberFormat="1" applyFont="1" applyFill="1" applyBorder="1" applyAlignment="1">
      <alignment horizontal="left" vertical="top" wrapText="1"/>
    </xf>
    <xf numFmtId="0" fontId="38" fillId="2" borderId="2" xfId="0" applyFont="1" applyFill="1" applyBorder="1" applyAlignment="1">
      <alignment horizontal="left" vertical="top" wrapText="1"/>
    </xf>
    <xf numFmtId="15" fontId="24" fillId="2" borderId="2" xfId="0" applyNumberFormat="1" applyFont="1" applyFill="1" applyBorder="1" applyAlignment="1">
      <alignment horizontal="left" vertical="center" wrapText="1"/>
    </xf>
    <xf numFmtId="0" fontId="3" fillId="0" borderId="2" xfId="0" applyFont="1" applyFill="1" applyBorder="1" applyAlignment="1">
      <alignment vertical="center" wrapText="1"/>
    </xf>
    <xf numFmtId="0" fontId="28" fillId="0" borderId="2" xfId="2" applyFont="1" applyFill="1" applyBorder="1" applyAlignment="1">
      <alignment horizontal="center" vertical="top" wrapText="1"/>
    </xf>
    <xf numFmtId="0" fontId="3" fillId="0" borderId="2" xfId="0" applyFont="1" applyFill="1" applyBorder="1" applyAlignment="1">
      <alignment horizontal="left" vertical="center" wrapText="1"/>
    </xf>
    <xf numFmtId="0" fontId="3" fillId="0" borderId="2" xfId="0" applyFont="1" applyFill="1" applyBorder="1" applyAlignment="1">
      <alignment horizontal="left" vertical="top" wrapText="1"/>
    </xf>
    <xf numFmtId="0" fontId="3" fillId="0" borderId="2" xfId="2" applyFont="1" applyFill="1" applyBorder="1" applyAlignment="1">
      <alignment horizontal="left" vertical="top" wrapText="1"/>
    </xf>
    <xf numFmtId="0" fontId="38" fillId="0" borderId="2" xfId="0" applyFont="1" applyFill="1" applyBorder="1" applyAlignment="1">
      <alignment horizontal="justify" vertical="center"/>
    </xf>
    <xf numFmtId="0" fontId="38" fillId="0" borderId="2" xfId="0" applyFont="1" applyFill="1" applyBorder="1" applyAlignment="1">
      <alignment horizontal="justify" vertical="center" wrapText="1"/>
    </xf>
    <xf numFmtId="9" fontId="38" fillId="0" borderId="2" xfId="0" applyNumberFormat="1" applyFont="1" applyFill="1" applyBorder="1" applyAlignment="1">
      <alignment horizontal="center" vertical="center"/>
    </xf>
    <xf numFmtId="9" fontId="3" fillId="0" borderId="2" xfId="0" applyNumberFormat="1" applyFont="1" applyFill="1" applyBorder="1" applyAlignment="1">
      <alignment horizontal="center" vertical="center" wrapText="1"/>
    </xf>
    <xf numFmtId="0" fontId="3" fillId="0" borderId="2" xfId="0" applyFont="1" applyFill="1" applyBorder="1" applyAlignment="1">
      <alignment vertical="top" wrapText="1"/>
    </xf>
    <xf numFmtId="9" fontId="3" fillId="0" borderId="2" xfId="0" applyNumberFormat="1" applyFont="1" applyFill="1" applyBorder="1" applyAlignment="1">
      <alignment vertical="center" wrapText="1"/>
    </xf>
    <xf numFmtId="0" fontId="20" fillId="2" borderId="69" xfId="0" applyFont="1" applyFill="1" applyBorder="1" applyAlignment="1">
      <alignment horizontal="center" vertical="center"/>
    </xf>
    <xf numFmtId="0" fontId="1" fillId="5" borderId="69" xfId="0" applyFont="1" applyFill="1" applyBorder="1" applyAlignment="1">
      <alignment horizontal="center" vertical="center" wrapText="1"/>
    </xf>
    <xf numFmtId="0" fontId="28" fillId="5" borderId="69" xfId="2" applyFont="1" applyFill="1" applyBorder="1" applyAlignment="1">
      <alignment horizontal="center" vertical="center" wrapText="1"/>
    </xf>
    <xf numFmtId="0" fontId="3" fillId="5" borderId="69" xfId="2" applyFont="1" applyFill="1" applyBorder="1" applyAlignment="1">
      <alignment horizontal="center" vertical="top" wrapText="1"/>
    </xf>
    <xf numFmtId="0" fontId="0" fillId="0" borderId="69" xfId="0" applyBorder="1"/>
    <xf numFmtId="0" fontId="21" fillId="2" borderId="69" xfId="0" applyFont="1" applyFill="1" applyBorder="1" applyAlignment="1">
      <alignment horizontal="center" vertical="center"/>
    </xf>
    <xf numFmtId="0" fontId="21" fillId="2" borderId="69" xfId="0" applyFont="1" applyFill="1" applyBorder="1" applyAlignment="1">
      <alignment horizontal="center" vertical="center" wrapText="1"/>
    </xf>
    <xf numFmtId="0" fontId="44" fillId="0" borderId="69" xfId="0" applyFont="1" applyBorder="1" applyAlignment="1">
      <alignment horizontal="center" vertical="center" wrapText="1"/>
    </xf>
    <xf numFmtId="0" fontId="1" fillId="2" borderId="69" xfId="0" applyFont="1" applyFill="1" applyBorder="1" applyAlignment="1">
      <alignment horizontal="center" vertical="center" wrapText="1"/>
    </xf>
    <xf numFmtId="0" fontId="44" fillId="5" borderId="69" xfId="0" applyFont="1" applyFill="1" applyBorder="1" applyAlignment="1">
      <alignment horizontal="center" vertical="center" wrapText="1"/>
    </xf>
    <xf numFmtId="0" fontId="24" fillId="2" borderId="69" xfId="0" applyFont="1" applyFill="1" applyBorder="1" applyAlignment="1">
      <alignment horizontal="left" vertical="center" wrapText="1"/>
    </xf>
    <xf numFmtId="0" fontId="23" fillId="2" borderId="69" xfId="0" applyFont="1" applyFill="1" applyBorder="1" applyAlignment="1">
      <alignment horizontal="center" vertical="center" wrapText="1"/>
    </xf>
    <xf numFmtId="0" fontId="3" fillId="2" borderId="69" xfId="0" applyFont="1" applyFill="1" applyBorder="1" applyAlignment="1">
      <alignment horizontal="left" vertical="center" wrapText="1"/>
    </xf>
    <xf numFmtId="0" fontId="24" fillId="2" borderId="69" xfId="0" applyFont="1" applyFill="1" applyBorder="1" applyAlignment="1">
      <alignment vertical="center" wrapText="1"/>
    </xf>
    <xf numFmtId="0" fontId="3" fillId="0" borderId="69" xfId="2" applyFont="1" applyFill="1" applyBorder="1" applyAlignment="1">
      <alignment horizontal="left" vertical="center" wrapText="1"/>
    </xf>
    <xf numFmtId="9" fontId="0" fillId="0" borderId="69" xfId="0" applyNumberFormat="1" applyFill="1" applyBorder="1" applyAlignment="1">
      <alignment horizontal="center" vertical="center"/>
    </xf>
    <xf numFmtId="0" fontId="23" fillId="0" borderId="69" xfId="0" applyFont="1" applyFill="1" applyBorder="1" applyAlignment="1">
      <alignment horizontal="center" vertical="center" wrapText="1"/>
    </xf>
    <xf numFmtId="0" fontId="24" fillId="0" borderId="69" xfId="0" applyFont="1" applyFill="1" applyBorder="1" applyAlignment="1">
      <alignment horizontal="left" vertical="center" wrapText="1"/>
    </xf>
    <xf numFmtId="16" fontId="24" fillId="2" borderId="69" xfId="0" applyNumberFormat="1" applyFont="1" applyFill="1" applyBorder="1" applyAlignment="1">
      <alignment horizontal="left" vertical="center" wrapText="1"/>
    </xf>
    <xf numFmtId="0" fontId="3" fillId="0" borderId="69" xfId="3" applyFill="1" applyBorder="1" applyAlignment="1">
      <alignment horizontal="left" wrapText="1"/>
    </xf>
    <xf numFmtId="0" fontId="3" fillId="0" borderId="69" xfId="3" applyFill="1" applyBorder="1"/>
    <xf numFmtId="0" fontId="3" fillId="0" borderId="69" xfId="0" applyFont="1" applyFill="1" applyBorder="1" applyAlignment="1">
      <alignment horizontal="left" vertical="center" wrapText="1"/>
    </xf>
    <xf numFmtId="16" fontId="24" fillId="0" borderId="69" xfId="0" applyNumberFormat="1" applyFont="1" applyFill="1" applyBorder="1" applyAlignment="1">
      <alignment horizontal="left" vertical="center"/>
    </xf>
    <xf numFmtId="0" fontId="0" fillId="0" borderId="69" xfId="0" applyFill="1" applyBorder="1" applyAlignment="1">
      <alignment horizontal="left" vertical="center"/>
    </xf>
    <xf numFmtId="15" fontId="38" fillId="0" borderId="69" xfId="0" applyNumberFormat="1" applyFont="1" applyFill="1" applyBorder="1" applyAlignment="1">
      <alignment horizontal="left" vertical="center" wrapText="1"/>
    </xf>
    <xf numFmtId="0" fontId="28" fillId="0" borderId="69" xfId="2" applyFont="1" applyFill="1" applyBorder="1" applyAlignment="1">
      <alignment horizontal="left" vertical="center" wrapText="1"/>
    </xf>
    <xf numFmtId="16" fontId="24" fillId="0" borderId="69" xfId="0" applyNumberFormat="1" applyFont="1" applyFill="1" applyBorder="1" applyAlignment="1">
      <alignment horizontal="left" vertical="center" wrapText="1"/>
    </xf>
    <xf numFmtId="0" fontId="24" fillId="0" borderId="69" xfId="0" applyFont="1" applyFill="1" applyBorder="1" applyAlignment="1">
      <alignment vertical="center" wrapText="1"/>
    </xf>
    <xf numFmtId="0" fontId="24" fillId="5" borderId="69" xfId="0" applyFont="1" applyFill="1" applyBorder="1" applyAlignment="1">
      <alignment vertical="center" wrapText="1"/>
    </xf>
    <xf numFmtId="0" fontId="3" fillId="0" borderId="69" xfId="3" applyFill="1" applyBorder="1" applyAlignment="1">
      <alignment vertical="center" wrapText="1"/>
    </xf>
    <xf numFmtId="0" fontId="28" fillId="2" borderId="69" xfId="0" applyFont="1" applyFill="1" applyBorder="1" applyAlignment="1">
      <alignment horizontal="center" vertical="center" wrapText="1"/>
    </xf>
    <xf numFmtId="0" fontId="45" fillId="5" borderId="69" xfId="6" applyFill="1" applyBorder="1" applyAlignment="1">
      <alignment vertical="center" wrapText="1"/>
    </xf>
    <xf numFmtId="0" fontId="28" fillId="0" borderId="69" xfId="0" applyFont="1" applyFill="1" applyBorder="1" applyAlignment="1">
      <alignment horizontal="center" vertical="center" wrapText="1"/>
    </xf>
    <xf numFmtId="0" fontId="27" fillId="0" borderId="69" xfId="0" applyFont="1" applyFill="1" applyBorder="1" applyAlignment="1">
      <alignment horizontal="left" vertical="center" wrapText="1"/>
    </xf>
    <xf numFmtId="0" fontId="26" fillId="0" borderId="69" xfId="0" applyFont="1" applyFill="1" applyBorder="1" applyAlignment="1">
      <alignment horizontal="left" vertical="center" wrapText="1"/>
    </xf>
    <xf numFmtId="0" fontId="5" fillId="5" borderId="69" xfId="0" applyFont="1" applyFill="1" applyBorder="1" applyAlignment="1">
      <alignment horizontal="center" vertical="center" wrapText="1"/>
    </xf>
    <xf numFmtId="0" fontId="25" fillId="5" borderId="69" xfId="0" applyFont="1" applyFill="1" applyBorder="1" applyAlignment="1">
      <alignment horizontal="left" vertical="center" wrapText="1"/>
    </xf>
    <xf numFmtId="0" fontId="25" fillId="5" borderId="69" xfId="0" applyFont="1" applyFill="1" applyBorder="1" applyAlignment="1">
      <alignment horizontal="left" vertical="center"/>
    </xf>
    <xf numFmtId="0" fontId="24" fillId="0" borderId="69" xfId="0" applyFont="1" applyFill="1" applyBorder="1" applyAlignment="1">
      <alignment horizontal="left" vertical="center"/>
    </xf>
    <xf numFmtId="0" fontId="27" fillId="5" borderId="69" xfId="0" applyFont="1" applyFill="1" applyBorder="1" applyAlignment="1">
      <alignment horizontal="left" vertical="center" wrapText="1"/>
    </xf>
    <xf numFmtId="0" fontId="3" fillId="0" borderId="69" xfId="3" applyFill="1" applyBorder="1" applyAlignment="1">
      <alignment wrapText="1"/>
    </xf>
    <xf numFmtId="0" fontId="27" fillId="5" borderId="69" xfId="0" applyFont="1" applyFill="1" applyBorder="1" applyAlignment="1">
      <alignment horizontal="left" vertical="center"/>
    </xf>
    <xf numFmtId="0" fontId="40" fillId="2" borderId="69" xfId="0" applyFont="1" applyFill="1" applyBorder="1" applyAlignment="1">
      <alignment horizontal="left" vertical="center" wrapText="1"/>
    </xf>
    <xf numFmtId="0" fontId="3" fillId="0" borderId="69" xfId="3" applyFill="1" applyBorder="1" applyAlignment="1">
      <alignment horizontal="left" vertical="center" wrapText="1"/>
    </xf>
    <xf numFmtId="0" fontId="24" fillId="5" borderId="69" xfId="0" applyFont="1" applyFill="1" applyBorder="1" applyAlignment="1">
      <alignment horizontal="left" vertical="center" wrapText="1"/>
    </xf>
    <xf numFmtId="0" fontId="24" fillId="5" borderId="69" xfId="0" applyFont="1" applyFill="1" applyBorder="1" applyAlignment="1">
      <alignment horizontal="center" vertical="center" wrapText="1"/>
    </xf>
    <xf numFmtId="9" fontId="0" fillId="0" borderId="69" xfId="0" applyNumberFormat="1" applyFill="1" applyBorder="1" applyAlignment="1">
      <alignment horizontal="center" vertical="center" wrapText="1"/>
    </xf>
    <xf numFmtId="0" fontId="25" fillId="0" borderId="69" xfId="0" applyFont="1" applyFill="1" applyBorder="1" applyAlignment="1">
      <alignment horizontal="left" vertical="center"/>
    </xf>
    <xf numFmtId="0" fontId="25" fillId="0" borderId="69" xfId="0" applyFont="1" applyFill="1" applyBorder="1" applyAlignment="1">
      <alignment horizontal="left" vertical="center" wrapText="1"/>
    </xf>
    <xf numFmtId="0" fontId="20" fillId="4" borderId="69" xfId="0" applyFont="1" applyFill="1" applyBorder="1" applyAlignment="1">
      <alignment vertical="center" wrapText="1"/>
    </xf>
    <xf numFmtId="0" fontId="24" fillId="2" borderId="69" xfId="0" applyFont="1" applyFill="1" applyBorder="1" applyAlignment="1">
      <alignment horizontal="center" vertical="center" wrapText="1"/>
    </xf>
    <xf numFmtId="9" fontId="0" fillId="12" borderId="2" xfId="0" applyNumberFormat="1" applyFill="1" applyBorder="1" applyAlignment="1">
      <alignment horizontal="center" vertical="top"/>
    </xf>
    <xf numFmtId="9" fontId="0" fillId="12" borderId="2" xfId="0" applyNumberFormat="1" applyFill="1" applyBorder="1" applyAlignment="1">
      <alignment horizontal="center" vertical="center"/>
    </xf>
    <xf numFmtId="9" fontId="0" fillId="12" borderId="2" xfId="0" applyNumberFormat="1" applyFill="1" applyBorder="1" applyAlignment="1">
      <alignment horizontal="center" vertical="center" wrapText="1"/>
    </xf>
    <xf numFmtId="9" fontId="24" fillId="12" borderId="2" xfId="0" applyNumberFormat="1" applyFont="1" applyFill="1" applyBorder="1" applyAlignment="1">
      <alignment horizontal="center" vertical="center" wrapText="1"/>
    </xf>
    <xf numFmtId="9" fontId="28" fillId="13" borderId="49" xfId="3" applyNumberFormat="1" applyFont="1" applyFill="1" applyBorder="1" applyAlignment="1">
      <alignment horizontal="center" vertical="center"/>
    </xf>
    <xf numFmtId="9" fontId="28" fillId="0" borderId="2" xfId="2" applyNumberFormat="1" applyFont="1" applyFill="1" applyBorder="1" applyAlignment="1">
      <alignment horizontal="center" vertical="center" wrapText="1"/>
    </xf>
    <xf numFmtId="0" fontId="3" fillId="0" borderId="3" xfId="2" applyFont="1" applyFill="1" applyBorder="1" applyAlignment="1">
      <alignment horizontal="center" vertical="top" wrapText="1"/>
    </xf>
    <xf numFmtId="9" fontId="3" fillId="0" borderId="3" xfId="2" applyNumberFormat="1" applyFont="1" applyFill="1" applyBorder="1" applyAlignment="1">
      <alignment horizontal="center" vertical="top" wrapText="1"/>
    </xf>
    <xf numFmtId="9" fontId="3" fillId="13" borderId="49" xfId="3" applyNumberFormat="1" applyFill="1" applyBorder="1" applyAlignment="1">
      <alignment horizontal="center" vertical="center"/>
    </xf>
    <xf numFmtId="0" fontId="3" fillId="0" borderId="70" xfId="3" applyFill="1" applyBorder="1" applyAlignment="1">
      <alignment wrapText="1"/>
    </xf>
    <xf numFmtId="9" fontId="0" fillId="0" borderId="70" xfId="0" applyNumberFormat="1" applyFill="1" applyBorder="1" applyAlignment="1">
      <alignment horizontal="center" vertical="center" wrapText="1"/>
    </xf>
    <xf numFmtId="0" fontId="0" fillId="12" borderId="3" xfId="0" applyFill="1" applyBorder="1" applyAlignment="1">
      <alignment vertical="top" wrapText="1"/>
    </xf>
    <xf numFmtId="9" fontId="0" fillId="12" borderId="3" xfId="0" applyNumberFormat="1" applyFill="1" applyBorder="1" applyAlignment="1">
      <alignment horizontal="center" vertical="center"/>
    </xf>
    <xf numFmtId="0" fontId="0" fillId="0" borderId="0" xfId="0" applyBorder="1" applyAlignment="1"/>
    <xf numFmtId="0" fontId="3" fillId="13" borderId="73" xfId="3" applyFill="1" applyBorder="1" applyAlignment="1"/>
    <xf numFmtId="0" fontId="3" fillId="0" borderId="1" xfId="4" applyFont="1" applyBorder="1" applyAlignment="1"/>
    <xf numFmtId="0" fontId="3" fillId="0" borderId="0" xfId="4" applyFont="1" applyAlignment="1"/>
    <xf numFmtId="0" fontId="55" fillId="8" borderId="0" xfId="4" applyFont="1" applyFill="1" applyBorder="1" applyAlignment="1" applyProtection="1">
      <alignment horizontal="left" vertical="top" wrapText="1"/>
    </xf>
    <xf numFmtId="0" fontId="56" fillId="8" borderId="15" xfId="4" applyFont="1" applyFill="1" applyBorder="1" applyAlignment="1" applyProtection="1">
      <alignment horizontal="center" vertical="center" wrapText="1"/>
    </xf>
    <xf numFmtId="0" fontId="48" fillId="0" borderId="2" xfId="0" applyFont="1" applyFill="1" applyBorder="1" applyAlignment="1">
      <alignment horizontal="center" vertical="center" wrapText="1"/>
    </xf>
    <xf numFmtId="0" fontId="28" fillId="0" borderId="49" xfId="0" applyFont="1" applyBorder="1" applyAlignment="1">
      <alignment horizontal="center" vertical="center" wrapText="1"/>
    </xf>
    <xf numFmtId="0" fontId="55" fillId="8" borderId="15" xfId="4" applyFont="1" applyFill="1" applyBorder="1" applyAlignment="1" applyProtection="1">
      <alignment horizontal="left" vertical="center" wrapText="1"/>
    </xf>
    <xf numFmtId="0" fontId="55" fillId="8" borderId="15" xfId="4" applyFont="1" applyFill="1" applyBorder="1" applyAlignment="1" applyProtection="1">
      <alignment horizontal="center" vertical="center" wrapText="1"/>
    </xf>
    <xf numFmtId="0" fontId="55" fillId="8" borderId="31" xfId="4" applyFont="1" applyFill="1" applyBorder="1" applyAlignment="1" applyProtection="1">
      <alignment horizontal="left" vertical="center" wrapText="1"/>
    </xf>
    <xf numFmtId="0" fontId="55" fillId="8" borderId="44" xfId="4" applyFont="1" applyFill="1" applyBorder="1" applyAlignment="1" applyProtection="1">
      <alignment horizontal="left" vertical="center" wrapText="1"/>
    </xf>
    <xf numFmtId="0" fontId="3" fillId="0" borderId="44" xfId="2" applyFont="1" applyBorder="1" applyAlignment="1">
      <alignment horizontal="center" vertical="center" wrapText="1"/>
    </xf>
    <xf numFmtId="0" fontId="3" fillId="0" borderId="51" xfId="4" applyFont="1" applyBorder="1"/>
    <xf numFmtId="0" fontId="3" fillId="0" borderId="45" xfId="2" applyFont="1" applyBorder="1" applyAlignment="1">
      <alignment vertical="center" wrapText="1"/>
    </xf>
    <xf numFmtId="0" fontId="3" fillId="0" borderId="33" xfId="2" applyFont="1" applyBorder="1" applyAlignment="1">
      <alignment vertical="top" wrapText="1"/>
    </xf>
    <xf numFmtId="0" fontId="3" fillId="0" borderId="57" xfId="2" applyFont="1" applyBorder="1" applyAlignment="1">
      <alignment vertical="center" wrapText="1"/>
    </xf>
    <xf numFmtId="0" fontId="3" fillId="0" borderId="58" xfId="4" applyFont="1" applyBorder="1"/>
    <xf numFmtId="0" fontId="3" fillId="5" borderId="2" xfId="3" applyFont="1" applyFill="1" applyBorder="1"/>
    <xf numFmtId="9" fontId="3" fillId="5" borderId="2" xfId="4" applyNumberFormat="1" applyFont="1" applyFill="1" applyBorder="1" applyAlignment="1">
      <alignment vertical="center"/>
    </xf>
    <xf numFmtId="0" fontId="55" fillId="8" borderId="31" xfId="4" applyFont="1" applyFill="1" applyBorder="1" applyAlignment="1" applyProtection="1">
      <alignment vertical="center" wrapText="1"/>
    </xf>
    <xf numFmtId="0" fontId="55" fillId="8" borderId="47" xfId="4" applyFont="1" applyFill="1" applyBorder="1" applyAlignment="1" applyProtection="1">
      <alignment vertical="center" wrapText="1"/>
    </xf>
    <xf numFmtId="0" fontId="3" fillId="0" borderId="44" xfId="2" applyFont="1" applyBorder="1" applyAlignment="1">
      <alignment vertical="center" wrapText="1"/>
    </xf>
    <xf numFmtId="0" fontId="55" fillId="8" borderId="49" xfId="4" applyFont="1" applyFill="1" applyBorder="1" applyAlignment="1" applyProtection="1">
      <alignment vertical="center" wrapText="1"/>
    </xf>
    <xf numFmtId="0" fontId="55" fillId="8" borderId="43" xfId="4" applyFont="1" applyFill="1" applyBorder="1" applyAlignment="1" applyProtection="1">
      <alignment vertical="center" wrapText="1"/>
    </xf>
    <xf numFmtId="0" fontId="55" fillId="8" borderId="49" xfId="4" applyFont="1" applyFill="1" applyBorder="1" applyAlignment="1" applyProtection="1">
      <alignment vertical="top" wrapText="1"/>
    </xf>
    <xf numFmtId="9" fontId="3" fillId="5" borderId="2" xfId="3" applyNumberFormat="1" applyFont="1" applyFill="1" applyBorder="1"/>
    <xf numFmtId="0" fontId="3" fillId="0" borderId="35" xfId="2" applyFont="1" applyBorder="1" applyAlignment="1">
      <alignment horizontal="left" vertical="center" wrapText="1"/>
    </xf>
    <xf numFmtId="0" fontId="3" fillId="0" borderId="50" xfId="2" applyFont="1" applyBorder="1" applyAlignment="1">
      <alignment vertical="center" wrapText="1"/>
    </xf>
    <xf numFmtId="0" fontId="3" fillId="0" borderId="56" xfId="4" applyFont="1" applyBorder="1"/>
    <xf numFmtId="0" fontId="3" fillId="0" borderId="35" xfId="2" applyFont="1" applyBorder="1" applyAlignment="1">
      <alignment vertical="center" wrapText="1"/>
    </xf>
    <xf numFmtId="0" fontId="3" fillId="0" borderId="43" xfId="2" applyFont="1" applyBorder="1" applyAlignment="1">
      <alignment vertical="center" wrapText="1"/>
    </xf>
    <xf numFmtId="0" fontId="55" fillId="8" borderId="35" xfId="4" applyFont="1" applyFill="1" applyBorder="1" applyAlignment="1" applyProtection="1">
      <alignment horizontal="left" vertical="center" wrapText="1"/>
    </xf>
    <xf numFmtId="0" fontId="3" fillId="0" borderId="34" xfId="2" applyFont="1" applyBorder="1" applyAlignment="1">
      <alignment vertical="center" wrapText="1"/>
    </xf>
    <xf numFmtId="0" fontId="3" fillId="0" borderId="32" xfId="2" applyFont="1" applyBorder="1" applyAlignment="1">
      <alignment vertical="center" wrapText="1"/>
    </xf>
    <xf numFmtId="0" fontId="55" fillId="8" borderId="62" xfId="4" applyFont="1" applyFill="1" applyBorder="1" applyAlignment="1" applyProtection="1">
      <alignment horizontal="center" vertical="center" wrapText="1"/>
    </xf>
    <xf numFmtId="0" fontId="55" fillId="8" borderId="62" xfId="4" applyFont="1" applyFill="1" applyBorder="1" applyAlignment="1" applyProtection="1">
      <alignment horizontal="left" vertical="center" wrapText="1"/>
    </xf>
    <xf numFmtId="0" fontId="55" fillId="8" borderId="63" xfId="4" applyFont="1" applyFill="1" applyBorder="1" applyAlignment="1" applyProtection="1">
      <alignment horizontal="left" vertical="center" wrapText="1"/>
    </xf>
    <xf numFmtId="0" fontId="3" fillId="0" borderId="64" xfId="2" applyFont="1" applyBorder="1" applyAlignment="1">
      <alignment vertical="center" wrapText="1"/>
    </xf>
    <xf numFmtId="0" fontId="3" fillId="0" borderId="68" xfId="4" applyFont="1" applyBorder="1"/>
    <xf numFmtId="0" fontId="38" fillId="0" borderId="9" xfId="0" applyFont="1" applyFill="1" applyBorder="1" applyAlignment="1" applyProtection="1">
      <alignment vertical="center"/>
    </xf>
    <xf numFmtId="0" fontId="38" fillId="0" borderId="11" xfId="0" applyFont="1" applyFill="1" applyBorder="1" applyAlignment="1" applyProtection="1">
      <alignment vertical="center"/>
    </xf>
    <xf numFmtId="14" fontId="38" fillId="0" borderId="6" xfId="0" applyNumberFormat="1" applyFont="1" applyFill="1" applyBorder="1" applyAlignment="1" applyProtection="1">
      <alignment vertical="center"/>
    </xf>
    <xf numFmtId="14" fontId="38" fillId="0" borderId="8" xfId="0" applyNumberFormat="1" applyFont="1" applyFill="1" applyBorder="1" applyAlignment="1" applyProtection="1">
      <alignment vertical="center"/>
    </xf>
    <xf numFmtId="14" fontId="38" fillId="0" borderId="16" xfId="0" applyNumberFormat="1" applyFont="1" applyFill="1" applyBorder="1" applyAlignment="1" applyProtection="1">
      <alignment vertical="center"/>
    </xf>
    <xf numFmtId="14" fontId="38" fillId="0" borderId="17" xfId="0" applyNumberFormat="1" applyFont="1" applyFill="1" applyBorder="1" applyAlignment="1" applyProtection="1">
      <alignment vertical="center"/>
    </xf>
    <xf numFmtId="0" fontId="23" fillId="2" borderId="49" xfId="0" applyFont="1" applyFill="1" applyBorder="1" applyAlignment="1">
      <alignment horizontal="center" vertical="center" wrapText="1"/>
    </xf>
    <xf numFmtId="0" fontId="58" fillId="0" borderId="51" xfId="6" applyFont="1" applyBorder="1" applyAlignment="1">
      <alignment vertical="center" wrapText="1"/>
    </xf>
    <xf numFmtId="0" fontId="3" fillId="5" borderId="2" xfId="2" applyFont="1" applyFill="1" applyBorder="1" applyAlignment="1">
      <alignment horizontal="left" vertical="top" wrapText="1"/>
    </xf>
    <xf numFmtId="0" fontId="3" fillId="5" borderId="2" xfId="2" applyFont="1" applyFill="1" applyBorder="1" applyAlignment="1">
      <alignment horizontal="center" vertical="center" wrapText="1"/>
    </xf>
    <xf numFmtId="0" fontId="58" fillId="0" borderId="68" xfId="6" applyFont="1" applyBorder="1" applyAlignment="1">
      <alignment vertical="center" wrapText="1"/>
    </xf>
    <xf numFmtId="9" fontId="3" fillId="5" borderId="2" xfId="2" applyNumberFormat="1" applyFont="1" applyFill="1" applyBorder="1" applyAlignment="1">
      <alignment horizontal="center" vertical="center" wrapText="1"/>
    </xf>
    <xf numFmtId="0" fontId="3" fillId="0" borderId="3" xfId="2" applyFont="1" applyFill="1" applyBorder="1" applyAlignment="1">
      <alignment horizontal="left" vertical="top" wrapText="1"/>
    </xf>
    <xf numFmtId="0" fontId="3" fillId="0" borderId="2" xfId="3" applyNumberFormat="1" applyFont="1" applyFill="1" applyBorder="1" applyAlignment="1">
      <alignment vertical="top" wrapText="1"/>
    </xf>
    <xf numFmtId="9" fontId="3" fillId="0" borderId="2" xfId="3" applyNumberFormat="1" applyFont="1" applyFill="1" applyBorder="1" applyAlignment="1">
      <alignment horizontal="center" vertical="center" wrapText="1"/>
    </xf>
    <xf numFmtId="0" fontId="3" fillId="0" borderId="2" xfId="3" applyFont="1" applyFill="1" applyBorder="1" applyAlignment="1">
      <alignment vertical="top" wrapText="1"/>
    </xf>
    <xf numFmtId="0" fontId="3" fillId="0" borderId="2" xfId="3" applyFont="1" applyFill="1" applyBorder="1" applyAlignment="1">
      <alignment horizontal="center" vertical="top" wrapText="1"/>
    </xf>
    <xf numFmtId="9" fontId="3" fillId="0" borderId="2" xfId="4" applyNumberFormat="1" applyFont="1" applyFill="1" applyBorder="1" applyAlignment="1">
      <alignment horizontal="center" vertical="center"/>
    </xf>
    <xf numFmtId="9" fontId="3" fillId="13" borderId="49" xfId="3" applyNumberFormat="1" applyFont="1" applyFill="1" applyBorder="1" applyAlignment="1">
      <alignment horizontal="center" vertical="center"/>
    </xf>
    <xf numFmtId="0" fontId="38" fillId="5" borderId="2" xfId="0" applyFont="1" applyFill="1" applyBorder="1" applyAlignment="1" applyProtection="1">
      <alignment vertical="center"/>
    </xf>
    <xf numFmtId="0" fontId="38" fillId="5" borderId="0" xfId="0" applyFont="1" applyFill="1" applyAlignment="1" applyProtection="1">
      <alignment vertical="center"/>
      <protection locked="0"/>
    </xf>
    <xf numFmtId="0" fontId="38" fillId="0" borderId="2" xfId="0" applyFont="1" applyFill="1" applyBorder="1" applyAlignment="1" applyProtection="1">
      <alignment vertical="center"/>
    </xf>
    <xf numFmtId="14" fontId="38" fillId="0" borderId="3" xfId="0" applyNumberFormat="1" applyFont="1" applyFill="1" applyBorder="1" applyAlignment="1" applyProtection="1">
      <alignment vertical="center"/>
    </xf>
    <xf numFmtId="0" fontId="38" fillId="0" borderId="2" xfId="0" applyFont="1" applyFill="1" applyBorder="1"/>
    <xf numFmtId="0" fontId="28" fillId="0" borderId="2" xfId="0" applyFont="1" applyFill="1" applyBorder="1" applyAlignment="1">
      <alignment horizontal="center" vertical="center" wrapText="1"/>
    </xf>
    <xf numFmtId="0" fontId="23" fillId="0" borderId="2" xfId="0" applyFont="1" applyFill="1" applyBorder="1" applyAlignment="1">
      <alignment vertical="center" wrapText="1"/>
    </xf>
    <xf numFmtId="9" fontId="38" fillId="0" borderId="2" xfId="0" applyNumberFormat="1" applyFont="1" applyFill="1" applyBorder="1" applyAlignment="1">
      <alignment horizontal="center" vertical="center" wrapText="1"/>
    </xf>
    <xf numFmtId="0" fontId="60" fillId="0" borderId="0" xfId="0" applyFont="1" applyAlignment="1">
      <alignment vertical="center" wrapText="1"/>
    </xf>
    <xf numFmtId="0" fontId="38" fillId="0" borderId="0" xfId="0" applyFont="1"/>
    <xf numFmtId="0" fontId="38" fillId="0" borderId="0" xfId="0" applyFont="1" applyAlignment="1">
      <alignment horizontal="center"/>
    </xf>
    <xf numFmtId="0" fontId="38" fillId="5" borderId="0" xfId="0" applyFont="1" applyFill="1" applyBorder="1" applyAlignment="1">
      <alignment vertical="center" wrapText="1"/>
    </xf>
    <xf numFmtId="9" fontId="38" fillId="5" borderId="0" xfId="5" applyFont="1" applyFill="1" applyBorder="1" applyAlignment="1">
      <alignment horizontal="center" vertical="center"/>
    </xf>
    <xf numFmtId="9" fontId="3" fillId="5" borderId="2" xfId="4" applyNumberFormat="1" applyFont="1" applyFill="1" applyBorder="1" applyAlignment="1">
      <alignment horizontal="center" vertical="center"/>
    </xf>
    <xf numFmtId="9" fontId="0" fillId="5" borderId="69" xfId="0" applyNumberFormat="1" applyFill="1" applyBorder="1" applyAlignment="1">
      <alignment horizontal="center" vertical="center"/>
    </xf>
    <xf numFmtId="0" fontId="0" fillId="5" borderId="2" xfId="0" applyFill="1" applyBorder="1"/>
    <xf numFmtId="9" fontId="0" fillId="5" borderId="2" xfId="0" applyNumberFormat="1" applyFill="1" applyBorder="1"/>
    <xf numFmtId="0" fontId="0" fillId="5" borderId="2" xfId="0" applyFill="1" applyBorder="1" applyAlignment="1">
      <alignment vertical="center"/>
    </xf>
    <xf numFmtId="9" fontId="0" fillId="5" borderId="2" xfId="0" applyNumberFormat="1" applyFill="1" applyBorder="1" applyAlignment="1">
      <alignment horizontal="center" vertical="center"/>
    </xf>
    <xf numFmtId="0" fontId="3" fillId="5" borderId="69" xfId="3" applyFont="1" applyFill="1" applyBorder="1" applyAlignment="1">
      <alignment vertical="top" wrapText="1"/>
    </xf>
    <xf numFmtId="9" fontId="3" fillId="5" borderId="69" xfId="3" applyNumberFormat="1" applyFont="1" applyFill="1" applyBorder="1" applyAlignment="1">
      <alignment horizontal="center" vertical="top" wrapText="1"/>
    </xf>
    <xf numFmtId="0" fontId="3" fillId="5" borderId="69" xfId="3" applyFont="1" applyFill="1" applyBorder="1" applyAlignment="1">
      <alignment horizontal="center" vertical="center" wrapText="1"/>
    </xf>
    <xf numFmtId="9" fontId="3" fillId="5" borderId="69" xfId="3" applyNumberFormat="1" applyFont="1" applyFill="1" applyBorder="1" applyAlignment="1">
      <alignment horizontal="center" vertical="center" wrapText="1"/>
    </xf>
    <xf numFmtId="0" fontId="38" fillId="0" borderId="14" xfId="0" applyFont="1" applyFill="1" applyBorder="1" applyAlignment="1" applyProtection="1">
      <alignment vertical="center"/>
    </xf>
    <xf numFmtId="0" fontId="38" fillId="0" borderId="12" xfId="0" applyFont="1" applyFill="1" applyBorder="1" applyAlignment="1" applyProtection="1">
      <alignment vertical="center"/>
    </xf>
    <xf numFmtId="14" fontId="38" fillId="0" borderId="14" xfId="0" applyNumberFormat="1" applyFont="1" applyFill="1" applyBorder="1" applyAlignment="1" applyProtection="1">
      <alignment vertical="center"/>
    </xf>
    <xf numFmtId="14" fontId="38" fillId="0" borderId="12" xfId="0" applyNumberFormat="1" applyFont="1" applyFill="1" applyBorder="1" applyAlignment="1" applyProtection="1">
      <alignment vertical="center"/>
    </xf>
    <xf numFmtId="0" fontId="23" fillId="3" borderId="13" xfId="0" applyFont="1" applyFill="1" applyBorder="1" applyAlignment="1">
      <alignment vertical="center"/>
    </xf>
    <xf numFmtId="0" fontId="23" fillId="3" borderId="0" xfId="0" applyFont="1" applyFill="1" applyBorder="1" applyAlignment="1">
      <alignment vertical="center"/>
    </xf>
    <xf numFmtId="0" fontId="23" fillId="2" borderId="69" xfId="0" applyFont="1" applyFill="1" applyBorder="1" applyAlignment="1">
      <alignment horizontal="center" vertical="center"/>
    </xf>
    <xf numFmtId="0" fontId="23" fillId="5" borderId="69" xfId="0" applyFont="1" applyFill="1" applyBorder="1" applyAlignment="1">
      <alignment horizontal="center" vertical="center" wrapText="1"/>
    </xf>
    <xf numFmtId="0" fontId="48" fillId="2" borderId="69" xfId="0" applyFont="1" applyFill="1" applyBorder="1" applyAlignment="1">
      <alignment horizontal="center" vertical="center"/>
    </xf>
    <xf numFmtId="0" fontId="38" fillId="2" borderId="69" xfId="0" applyFont="1" applyFill="1" applyBorder="1" applyAlignment="1">
      <alignment horizontal="left" vertical="center" wrapText="1"/>
    </xf>
    <xf numFmtId="0" fontId="38" fillId="0" borderId="69" xfId="0" applyFont="1" applyBorder="1" applyAlignment="1">
      <alignment horizontal="left" vertical="center" wrapText="1"/>
    </xf>
    <xf numFmtId="15" fontId="38" fillId="2" borderId="69" xfId="0" applyNumberFormat="1" applyFont="1" applyFill="1" applyBorder="1" applyAlignment="1">
      <alignment horizontal="left" vertical="center" wrapText="1"/>
    </xf>
    <xf numFmtId="0" fontId="38" fillId="0" borderId="69" xfId="0" applyFont="1" applyFill="1" applyBorder="1" applyAlignment="1">
      <alignment horizontal="left" vertical="center" wrapText="1"/>
    </xf>
    <xf numFmtId="0" fontId="38" fillId="0" borderId="69" xfId="0" applyFont="1" applyBorder="1" applyAlignment="1">
      <alignment vertical="center" wrapText="1"/>
    </xf>
    <xf numFmtId="0" fontId="38" fillId="0" borderId="69" xfId="0" applyFont="1" applyBorder="1" applyAlignment="1">
      <alignment horizontal="center" vertical="center"/>
    </xf>
    <xf numFmtId="9" fontId="38" fillId="5" borderId="69" xfId="0" applyNumberFormat="1" applyFont="1" applyFill="1" applyBorder="1" applyAlignment="1">
      <alignment horizontal="center" vertical="top"/>
    </xf>
    <xf numFmtId="0" fontId="48" fillId="2" borderId="69" xfId="0" applyFont="1" applyFill="1" applyBorder="1" applyAlignment="1">
      <alignment horizontal="center" vertical="center" wrapText="1"/>
    </xf>
    <xf numFmtId="15" fontId="38" fillId="0" borderId="69" xfId="0" applyNumberFormat="1" applyFont="1" applyBorder="1" applyAlignment="1">
      <alignment horizontal="left" vertical="center" wrapText="1"/>
    </xf>
    <xf numFmtId="0" fontId="38" fillId="0" borderId="69" xfId="0" applyFont="1" applyFill="1" applyBorder="1" applyAlignment="1">
      <alignment vertical="center"/>
    </xf>
    <xf numFmtId="0" fontId="48" fillId="0" borderId="69" xfId="0" applyFont="1" applyFill="1" applyBorder="1" applyAlignment="1">
      <alignment horizontal="center" vertical="center" wrapText="1"/>
    </xf>
    <xf numFmtId="0" fontId="38" fillId="5" borderId="69" xfId="0" applyFont="1" applyFill="1" applyBorder="1" applyAlignment="1">
      <alignment horizontal="left" vertical="center" wrapText="1"/>
    </xf>
    <xf numFmtId="0" fontId="38" fillId="0" borderId="69" xfId="0" applyFont="1" applyBorder="1"/>
    <xf numFmtId="0" fontId="38" fillId="5" borderId="69" xfId="0" applyFont="1" applyFill="1" applyBorder="1" applyAlignment="1">
      <alignment wrapText="1"/>
    </xf>
    <xf numFmtId="0" fontId="38" fillId="0" borderId="69" xfId="0" applyFont="1" applyFill="1" applyBorder="1" applyAlignment="1">
      <alignment horizontal="left" vertical="top" wrapText="1"/>
    </xf>
    <xf numFmtId="0" fontId="23" fillId="4" borderId="69" xfId="0" applyFont="1" applyFill="1" applyBorder="1" applyAlignment="1">
      <alignment horizontal="left" vertical="center" wrapText="1"/>
    </xf>
    <xf numFmtId="9" fontId="3" fillId="12" borderId="69" xfId="3" applyNumberFormat="1" applyFont="1" applyFill="1" applyBorder="1" applyAlignment="1">
      <alignment vertical="center"/>
    </xf>
    <xf numFmtId="9" fontId="38" fillId="5" borderId="69" xfId="0" applyNumberFormat="1" applyFont="1" applyFill="1" applyBorder="1" applyAlignment="1">
      <alignment horizontal="center" vertical="center"/>
    </xf>
    <xf numFmtId="0" fontId="3" fillId="0" borderId="2" xfId="0" applyFont="1" applyFill="1" applyBorder="1" applyAlignment="1">
      <alignment horizontal="center" vertical="top" wrapText="1"/>
    </xf>
    <xf numFmtId="9" fontId="34" fillId="5" borderId="21" xfId="3" applyNumberFormat="1" applyFont="1" applyFill="1" applyBorder="1" applyAlignment="1">
      <alignment horizontal="center" vertical="center" wrapText="1"/>
    </xf>
    <xf numFmtId="0" fontId="13" fillId="5" borderId="9" xfId="0" applyFont="1" applyFill="1" applyBorder="1" applyAlignment="1" applyProtection="1">
      <alignment horizontal="center" vertical="center"/>
    </xf>
    <xf numFmtId="0" fontId="13" fillId="5" borderId="10" xfId="0" applyFont="1" applyFill="1" applyBorder="1" applyAlignment="1" applyProtection="1">
      <alignment horizontal="center" vertical="center"/>
    </xf>
    <xf numFmtId="0" fontId="13" fillId="5" borderId="11" xfId="0" applyFont="1" applyFill="1" applyBorder="1" applyAlignment="1" applyProtection="1">
      <alignment horizontal="center" vertical="center"/>
    </xf>
    <xf numFmtId="0" fontId="3" fillId="0" borderId="6" xfId="3" applyBorder="1" applyAlignment="1">
      <alignment horizontal="center"/>
    </xf>
    <xf numFmtId="0" fontId="3" fillId="0" borderId="7" xfId="3" applyBorder="1" applyAlignment="1">
      <alignment horizontal="center"/>
    </xf>
    <xf numFmtId="0" fontId="3" fillId="0" borderId="8" xfId="3" applyBorder="1" applyAlignment="1">
      <alignment horizontal="center"/>
    </xf>
    <xf numFmtId="0" fontId="11" fillId="6" borderId="30" xfId="3" applyFont="1" applyFill="1" applyBorder="1" applyAlignment="1">
      <alignment horizontal="center" vertical="center"/>
    </xf>
    <xf numFmtId="0" fontId="11" fillId="6" borderId="26" xfId="3" applyFont="1" applyFill="1" applyBorder="1" applyAlignment="1">
      <alignment horizontal="center" vertical="center"/>
    </xf>
    <xf numFmtId="0" fontId="10" fillId="7" borderId="21" xfId="3" applyFont="1" applyFill="1" applyBorder="1" applyAlignment="1">
      <alignment horizontal="left" vertical="center" wrapText="1"/>
    </xf>
    <xf numFmtId="0" fontId="8" fillId="7" borderId="21" xfId="3" applyFont="1" applyFill="1" applyBorder="1" applyAlignment="1">
      <alignment horizontal="left" vertical="center" wrapText="1"/>
    </xf>
    <xf numFmtId="0" fontId="7" fillId="5" borderId="24" xfId="3" applyFont="1" applyFill="1" applyBorder="1" applyAlignment="1">
      <alignment horizontal="center" vertical="center"/>
    </xf>
    <xf numFmtId="0" fontId="7" fillId="5" borderId="25" xfId="3" applyFont="1" applyFill="1" applyBorder="1" applyAlignment="1">
      <alignment horizontal="center" vertical="center"/>
    </xf>
    <xf numFmtId="0" fontId="34" fillId="0" borderId="27" xfId="3" applyFont="1" applyFill="1" applyBorder="1" applyAlignment="1">
      <alignment horizontal="left" vertical="center" wrapText="1"/>
    </xf>
    <xf numFmtId="0" fontId="34" fillId="0" borderId="28" xfId="3" applyFont="1" applyFill="1" applyBorder="1" applyAlignment="1">
      <alignment horizontal="left" vertical="center" wrapText="1"/>
    </xf>
    <xf numFmtId="0" fontId="34" fillId="0" borderId="27" xfId="3" applyFont="1" applyFill="1" applyBorder="1" applyAlignment="1">
      <alignment horizontal="center" vertical="center" wrapText="1"/>
    </xf>
    <xf numFmtId="0" fontId="34" fillId="0" borderId="28" xfId="3" applyFont="1" applyFill="1" applyBorder="1" applyAlignment="1">
      <alignment horizontal="center" vertical="center" wrapText="1"/>
    </xf>
    <xf numFmtId="0" fontId="34" fillId="0" borderId="29" xfId="3" applyFont="1" applyFill="1" applyBorder="1" applyAlignment="1">
      <alignment horizontal="center" vertical="center" wrapText="1"/>
    </xf>
    <xf numFmtId="0" fontId="11" fillId="5" borderId="22" xfId="3" applyFont="1" applyFill="1" applyBorder="1" applyAlignment="1">
      <alignment horizontal="center" vertical="center" wrapText="1"/>
    </xf>
    <xf numFmtId="0" fontId="11" fillId="5" borderId="0" xfId="3" applyFont="1" applyFill="1" applyBorder="1" applyAlignment="1">
      <alignment horizontal="center" vertical="center" wrapText="1"/>
    </xf>
    <xf numFmtId="0" fontId="37" fillId="5" borderId="16" xfId="0" applyFont="1" applyFill="1" applyBorder="1" applyAlignment="1" applyProtection="1">
      <alignment horizontal="center" vertical="center"/>
    </xf>
    <xf numFmtId="0" fontId="37" fillId="5" borderId="18" xfId="0" applyFont="1" applyFill="1" applyBorder="1" applyAlignment="1" applyProtection="1">
      <alignment horizontal="center" vertical="center"/>
    </xf>
    <xf numFmtId="0" fontId="37" fillId="5" borderId="17" xfId="0" applyFont="1" applyFill="1" applyBorder="1" applyAlignment="1" applyProtection="1">
      <alignment horizontal="center" vertical="center"/>
    </xf>
    <xf numFmtId="0" fontId="13" fillId="5" borderId="6" xfId="0" applyFont="1" applyFill="1" applyBorder="1" applyAlignment="1" applyProtection="1">
      <alignment horizontal="center" vertical="center"/>
    </xf>
    <xf numFmtId="0" fontId="13" fillId="5" borderId="7"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46" fillId="6" borderId="2" xfId="0" applyFont="1" applyFill="1" applyBorder="1" applyAlignment="1">
      <alignment horizontal="center" vertical="center" wrapText="1"/>
    </xf>
    <xf numFmtId="0" fontId="46" fillId="0" borderId="2" xfId="0" applyFont="1" applyBorder="1" applyAlignment="1">
      <alignment horizontal="center" vertical="center" wrapText="1"/>
    </xf>
    <xf numFmtId="0" fontId="3" fillId="0" borderId="0" xfId="4" applyFont="1" applyAlignment="1">
      <alignment horizontal="center"/>
    </xf>
    <xf numFmtId="0" fontId="3" fillId="0" borderId="18" xfId="4" applyFont="1" applyBorder="1" applyAlignment="1">
      <alignment horizontal="center"/>
    </xf>
    <xf numFmtId="0" fontId="48" fillId="5" borderId="0" xfId="0" applyFont="1" applyFill="1" applyBorder="1" applyAlignment="1" applyProtection="1">
      <alignment horizontal="center" vertical="center"/>
    </xf>
    <xf numFmtId="0" fontId="48" fillId="6" borderId="19" xfId="3" applyFont="1" applyFill="1" applyBorder="1" applyAlignment="1">
      <alignment horizontal="center" vertical="center"/>
    </xf>
    <xf numFmtId="0" fontId="48" fillId="6" borderId="0" xfId="3" applyFont="1" applyFill="1" applyBorder="1" applyAlignment="1">
      <alignment horizontal="center" vertical="center"/>
    </xf>
    <xf numFmtId="0" fontId="55" fillId="8" borderId="15" xfId="4" applyFont="1" applyFill="1" applyBorder="1" applyAlignment="1" applyProtection="1">
      <alignment horizontal="left" vertical="center" wrapText="1"/>
    </xf>
    <xf numFmtId="0" fontId="55" fillId="8" borderId="15" xfId="4" applyFont="1" applyFill="1" applyBorder="1" applyAlignment="1" applyProtection="1">
      <alignment horizontal="center" vertical="center" wrapText="1"/>
    </xf>
    <xf numFmtId="0" fontId="55" fillId="8" borderId="62" xfId="4" applyFont="1" applyFill="1" applyBorder="1" applyAlignment="1" applyProtection="1">
      <alignment horizontal="left" vertical="center" wrapText="1"/>
    </xf>
    <xf numFmtId="0" fontId="55" fillId="8" borderId="62" xfId="4" applyFont="1" applyFill="1" applyBorder="1" applyAlignment="1" applyProtection="1">
      <alignment horizontal="center" vertical="center" wrapText="1"/>
    </xf>
    <xf numFmtId="0" fontId="56" fillId="8" borderId="15" xfId="4" applyFont="1" applyFill="1" applyBorder="1" applyAlignment="1" applyProtection="1">
      <alignment horizontal="center" vertical="center" wrapText="1"/>
    </xf>
    <xf numFmtId="0" fontId="28" fillId="13" borderId="60" xfId="3" applyFont="1" applyFill="1" applyBorder="1" applyAlignment="1">
      <alignment horizontal="center" vertical="center"/>
    </xf>
    <xf numFmtId="0" fontId="28" fillId="13" borderId="61" xfId="3" applyFont="1" applyFill="1" applyBorder="1" applyAlignment="1">
      <alignment horizontal="center" vertical="center"/>
    </xf>
    <xf numFmtId="0" fontId="56" fillId="8" borderId="0" xfId="4" applyFont="1" applyFill="1" applyBorder="1" applyAlignment="1" applyProtection="1">
      <alignment horizontal="left" vertical="center" wrapText="1"/>
    </xf>
    <xf numFmtId="0" fontId="56" fillId="8" borderId="15" xfId="4" applyFont="1" applyFill="1" applyBorder="1" applyAlignment="1" applyProtection="1">
      <alignment horizontal="left" vertical="center" wrapText="1"/>
    </xf>
    <xf numFmtId="0" fontId="57" fillId="8" borderId="0" xfId="4" applyFont="1" applyFill="1" applyBorder="1" applyAlignment="1" applyProtection="1">
      <alignment horizontal="center" vertical="center" wrapText="1"/>
    </xf>
    <xf numFmtId="0" fontId="3" fillId="13" borderId="60" xfId="3" applyFont="1" applyFill="1" applyBorder="1" applyAlignment="1">
      <alignment horizontal="center" vertical="center"/>
    </xf>
    <xf numFmtId="0" fontId="3" fillId="13" borderId="61" xfId="3" applyFont="1" applyFill="1" applyBorder="1" applyAlignment="1">
      <alignment horizontal="center" vertical="center"/>
    </xf>
    <xf numFmtId="0" fontId="23" fillId="0" borderId="2"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38" fillId="0" borderId="9"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0" fontId="48" fillId="5" borderId="2" xfId="0" applyFont="1" applyFill="1" applyBorder="1" applyAlignment="1" applyProtection="1">
      <alignment horizontal="center" vertical="center"/>
    </xf>
    <xf numFmtId="14" fontId="38" fillId="0" borderId="6" xfId="0" applyNumberFormat="1" applyFont="1" applyFill="1" applyBorder="1" applyAlignment="1" applyProtection="1">
      <alignment horizontal="center" vertical="center"/>
    </xf>
    <xf numFmtId="14" fontId="38" fillId="0" borderId="8" xfId="0" applyNumberFormat="1" applyFont="1" applyFill="1" applyBorder="1" applyAlignment="1" applyProtection="1">
      <alignment horizontal="center" vertical="center"/>
    </xf>
    <xf numFmtId="14" fontId="38" fillId="0" borderId="16" xfId="0" applyNumberFormat="1" applyFont="1" applyFill="1" applyBorder="1" applyAlignment="1" applyProtection="1">
      <alignment horizontal="center" vertical="center"/>
    </xf>
    <xf numFmtId="14" fontId="38" fillId="0" borderId="17" xfId="0" applyNumberFormat="1" applyFont="1" applyFill="1" applyBorder="1" applyAlignment="1" applyProtection="1">
      <alignment horizontal="center" vertical="center"/>
    </xf>
    <xf numFmtId="0" fontId="38" fillId="5" borderId="3" xfId="0" applyFont="1" applyFill="1" applyBorder="1" applyAlignment="1" applyProtection="1">
      <alignment horizontal="center" vertical="center"/>
    </xf>
    <xf numFmtId="0" fontId="38" fillId="5" borderId="5" xfId="0" applyFont="1" applyFill="1" applyBorder="1" applyAlignment="1" applyProtection="1">
      <alignment horizontal="center" vertical="center"/>
    </xf>
    <xf numFmtId="0" fontId="48" fillId="5" borderId="6" xfId="0" applyFont="1" applyFill="1" applyBorder="1" applyAlignment="1" applyProtection="1">
      <alignment horizontal="center" vertical="center"/>
    </xf>
    <xf numFmtId="0" fontId="48" fillId="5" borderId="7" xfId="0" applyFont="1" applyFill="1" applyBorder="1" applyAlignment="1" applyProtection="1">
      <alignment horizontal="center" vertical="center"/>
    </xf>
    <xf numFmtId="0" fontId="48" fillId="5" borderId="8" xfId="0" applyFont="1" applyFill="1" applyBorder="1" applyAlignment="1" applyProtection="1">
      <alignment horizontal="center" vertical="center"/>
    </xf>
    <xf numFmtId="0" fontId="48" fillId="5" borderId="1" xfId="0" applyFont="1" applyFill="1" applyBorder="1" applyAlignment="1" applyProtection="1">
      <alignment horizontal="center" vertical="center"/>
    </xf>
    <xf numFmtId="0" fontId="48" fillId="5" borderId="4" xfId="0" applyFont="1" applyFill="1" applyBorder="1" applyAlignment="1" applyProtection="1">
      <alignment horizontal="center" vertical="center"/>
    </xf>
    <xf numFmtId="0" fontId="38" fillId="5" borderId="1" xfId="0" applyFont="1" applyFill="1" applyBorder="1" applyAlignment="1" applyProtection="1">
      <alignment horizontal="center" vertical="center"/>
    </xf>
    <xf numFmtId="0" fontId="38" fillId="5" borderId="0" xfId="0" applyFont="1" applyFill="1" applyBorder="1" applyAlignment="1" applyProtection="1">
      <alignment horizontal="center" vertical="center"/>
    </xf>
    <xf numFmtId="0" fontId="38" fillId="5" borderId="4" xfId="0" applyFont="1" applyFill="1" applyBorder="1" applyAlignment="1" applyProtection="1">
      <alignment horizontal="center" vertical="center"/>
    </xf>
    <xf numFmtId="0" fontId="48" fillId="5" borderId="24" xfId="0" applyFont="1" applyFill="1" applyBorder="1" applyAlignment="1" applyProtection="1">
      <alignment horizontal="center" vertical="center"/>
    </xf>
    <xf numFmtId="0" fontId="48" fillId="5" borderId="37" xfId="0" applyFont="1" applyFill="1" applyBorder="1" applyAlignment="1" applyProtection="1">
      <alignment horizontal="center" vertical="center"/>
    </xf>
    <xf numFmtId="0" fontId="48" fillId="5" borderId="38" xfId="0" applyFont="1" applyFill="1" applyBorder="1" applyAlignment="1" applyProtection="1">
      <alignment horizontal="center" vertical="center"/>
    </xf>
    <xf numFmtId="0" fontId="38" fillId="0" borderId="24" xfId="0" applyFont="1" applyBorder="1" applyAlignment="1">
      <alignment horizontal="center"/>
    </xf>
    <xf numFmtId="0" fontId="38" fillId="0" borderId="37" xfId="0" applyFont="1" applyBorder="1" applyAlignment="1">
      <alignment horizontal="center"/>
    </xf>
    <xf numFmtId="0" fontId="38" fillId="0" borderId="38" xfId="0" applyFont="1" applyBorder="1" applyAlignment="1">
      <alignment horizontal="center"/>
    </xf>
    <xf numFmtId="0" fontId="38" fillId="0" borderId="6" xfId="0" applyFont="1" applyBorder="1" applyAlignment="1">
      <alignment horizontal="center"/>
    </xf>
    <xf numFmtId="0" fontId="38" fillId="0" borderId="1" xfId="0" applyFont="1" applyBorder="1" applyAlignment="1">
      <alignment horizontal="center"/>
    </xf>
    <xf numFmtId="0" fontId="38" fillId="0" borderId="16" xfId="0" applyFont="1" applyBorder="1" applyAlignment="1">
      <alignment horizontal="center"/>
    </xf>
    <xf numFmtId="0" fontId="23" fillId="4" borderId="69" xfId="0" applyFont="1" applyFill="1" applyBorder="1" applyAlignment="1">
      <alignment horizontal="left" vertical="center" wrapText="1"/>
    </xf>
    <xf numFmtId="0" fontId="23" fillId="4" borderId="69" xfId="0" applyFont="1" applyFill="1" applyBorder="1" applyAlignment="1">
      <alignment horizontal="center" vertical="center" wrapText="1"/>
    </xf>
    <xf numFmtId="0" fontId="23" fillId="2" borderId="69" xfId="0" applyFont="1" applyFill="1" applyBorder="1" applyAlignment="1">
      <alignment horizontal="center" vertical="center"/>
    </xf>
    <xf numFmtId="0" fontId="3" fillId="13" borderId="60" xfId="3" applyFill="1" applyBorder="1" applyAlignment="1">
      <alignment horizontal="center" vertical="center"/>
    </xf>
    <xf numFmtId="0" fontId="3" fillId="13" borderId="61" xfId="3" applyFill="1" applyBorder="1" applyAlignment="1">
      <alignment horizontal="center" vertical="center"/>
    </xf>
    <xf numFmtId="0" fontId="33" fillId="3" borderId="1" xfId="0" applyFont="1" applyFill="1" applyBorder="1" applyAlignment="1">
      <alignment horizontal="center" vertical="center"/>
    </xf>
    <xf numFmtId="0" fontId="33" fillId="3" borderId="0" xfId="0" applyFont="1" applyFill="1" applyBorder="1" applyAlignment="1">
      <alignment horizontal="center" vertical="center"/>
    </xf>
    <xf numFmtId="0" fontId="20" fillId="4" borderId="69" xfId="0"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20" fillId="3" borderId="20"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21" fillId="2" borderId="69" xfId="0" applyFont="1" applyFill="1" applyBorder="1" applyAlignment="1">
      <alignment horizontal="center" vertical="center"/>
    </xf>
    <xf numFmtId="0" fontId="20" fillId="4" borderId="69" xfId="0" applyFont="1" applyFill="1" applyBorder="1" applyAlignment="1">
      <alignment horizontal="left" vertical="center" wrapText="1"/>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13" fillId="5" borderId="1" xfId="0" applyFont="1" applyFill="1" applyBorder="1" applyAlignment="1" applyProtection="1">
      <alignment horizontal="center" vertical="center"/>
    </xf>
    <xf numFmtId="0" fontId="13" fillId="5" borderId="0" xfId="0" applyFont="1" applyFill="1" applyBorder="1" applyAlignment="1" applyProtection="1">
      <alignment horizontal="center" vertical="center"/>
    </xf>
    <xf numFmtId="0" fontId="3" fillId="13" borderId="71" xfId="3" applyFill="1" applyBorder="1" applyAlignment="1"/>
    <xf numFmtId="0" fontId="0" fillId="0" borderId="72" xfId="0" applyBorder="1" applyAlignment="1"/>
    <xf numFmtId="0" fontId="20" fillId="4" borderId="2" xfId="0" applyFont="1" applyFill="1" applyBorder="1" applyAlignment="1">
      <alignment horizontal="center" vertical="center" wrapText="1"/>
    </xf>
    <xf numFmtId="0" fontId="24" fillId="2" borderId="2" xfId="0" applyFont="1" applyFill="1" applyBorder="1" applyAlignment="1">
      <alignment horizontal="left" vertical="center" wrapText="1"/>
    </xf>
    <xf numFmtId="0" fontId="51" fillId="2" borderId="2" xfId="0" applyFont="1" applyFill="1" applyBorder="1" applyAlignment="1">
      <alignment horizontal="center" vertical="center" wrapText="1"/>
    </xf>
    <xf numFmtId="0" fontId="51" fillId="2" borderId="2" xfId="0" applyFont="1" applyFill="1" applyBorder="1" applyAlignment="1">
      <alignment horizontal="center" vertical="center"/>
    </xf>
    <xf numFmtId="0" fontId="20" fillId="4" borderId="2" xfId="0" applyFont="1" applyFill="1" applyBorder="1" applyAlignment="1">
      <alignment horizontal="center" vertical="center"/>
    </xf>
    <xf numFmtId="0" fontId="18" fillId="3" borderId="2" xfId="0" applyFont="1" applyFill="1" applyBorder="1" applyAlignment="1">
      <alignment horizontal="center" vertical="center"/>
    </xf>
    <xf numFmtId="0" fontId="52" fillId="2" borderId="0" xfId="0" applyFont="1" applyFill="1" applyBorder="1" applyAlignment="1">
      <alignment horizontal="center" vertical="center"/>
    </xf>
    <xf numFmtId="0" fontId="24" fillId="0" borderId="2" xfId="0" applyFont="1" applyFill="1" applyBorder="1" applyAlignment="1">
      <alignment horizontal="center" vertical="center" wrapText="1"/>
    </xf>
  </cellXfs>
  <cellStyles count="8">
    <cellStyle name="Hipervínculo" xfId="6" builtinId="8"/>
    <cellStyle name="Hipervínculo 2" xfId="7" xr:uid="{00000000-0005-0000-0000-000001000000}"/>
    <cellStyle name="Normal" xfId="0" builtinId="0"/>
    <cellStyle name="Normal 2" xfId="1" xr:uid="{00000000-0005-0000-0000-000003000000}"/>
    <cellStyle name="Normal 2 2" xfId="3" xr:uid="{00000000-0005-0000-0000-000004000000}"/>
    <cellStyle name="Normal 3" xfId="2" xr:uid="{00000000-0005-0000-0000-000005000000}"/>
    <cellStyle name="Normal 4" xfId="4" xr:uid="{00000000-0005-0000-0000-000006000000}"/>
    <cellStyle name="Porcentaje" xfId="5" builtinId="5"/>
  </cellStyles>
  <dxfs count="0"/>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73.png"/></Relationships>
</file>

<file path=xl/drawings/_rels/drawing4.xml.rels><?xml version="1.0" encoding="UTF-8" standalone="yes"?>
<Relationships xmlns="http://schemas.openxmlformats.org/package/2006/relationships"><Relationship Id="rId1" Type="http://schemas.openxmlformats.org/officeDocument/2006/relationships/image" Target="../media/image73.png"/></Relationships>
</file>

<file path=xl/drawings/_rels/drawing5.xml.rels><?xml version="1.0" encoding="UTF-8" standalone="yes"?>
<Relationships xmlns="http://schemas.openxmlformats.org/package/2006/relationships"><Relationship Id="rId1" Type="http://schemas.openxmlformats.org/officeDocument/2006/relationships/image" Target="../media/image73.png"/></Relationships>
</file>

<file path=xl/drawings/_rels/drawing6.xml.rels><?xml version="1.0" encoding="UTF-8" standalone="yes"?>
<Relationships xmlns="http://schemas.openxmlformats.org/package/2006/relationships"><Relationship Id="rId2" Type="http://schemas.openxmlformats.org/officeDocument/2006/relationships/image" Target="../media/image74.jpeg"/><Relationship Id="rId1" Type="http://schemas.openxmlformats.org/officeDocument/2006/relationships/image" Target="../media/image73.png"/></Relationships>
</file>

<file path=xl/drawings/_rels/drawing7.xml.rels><?xml version="1.0" encoding="UTF-8" standalone="yes"?>
<Relationships xmlns="http://schemas.openxmlformats.org/package/2006/relationships"><Relationship Id="rId2" Type="http://schemas.openxmlformats.org/officeDocument/2006/relationships/image" Target="../media/image75.jpeg"/><Relationship Id="rId1" Type="http://schemas.openxmlformats.org/officeDocument/2006/relationships/image" Target="../media/image73.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27.emf"/><Relationship Id="rId21" Type="http://schemas.openxmlformats.org/officeDocument/2006/relationships/image" Target="../media/image22.emf"/><Relationship Id="rId42" Type="http://schemas.openxmlformats.org/officeDocument/2006/relationships/image" Target="../media/image43.emf"/><Relationship Id="rId47" Type="http://schemas.openxmlformats.org/officeDocument/2006/relationships/image" Target="../media/image48.emf"/><Relationship Id="rId63" Type="http://schemas.openxmlformats.org/officeDocument/2006/relationships/image" Target="../media/image64.emf"/><Relationship Id="rId68" Type="http://schemas.openxmlformats.org/officeDocument/2006/relationships/image" Target="../media/image69.emf"/><Relationship Id="rId7" Type="http://schemas.openxmlformats.org/officeDocument/2006/relationships/image" Target="../media/image8.emf"/><Relationship Id="rId71" Type="http://schemas.openxmlformats.org/officeDocument/2006/relationships/image" Target="../media/image72.emf"/><Relationship Id="rId2" Type="http://schemas.openxmlformats.org/officeDocument/2006/relationships/image" Target="../media/image3.emf"/><Relationship Id="rId16" Type="http://schemas.openxmlformats.org/officeDocument/2006/relationships/image" Target="../media/image17.emf"/><Relationship Id="rId29" Type="http://schemas.openxmlformats.org/officeDocument/2006/relationships/image" Target="../media/image30.emf"/><Relationship Id="rId11" Type="http://schemas.openxmlformats.org/officeDocument/2006/relationships/image" Target="../media/image12.emf"/><Relationship Id="rId24" Type="http://schemas.openxmlformats.org/officeDocument/2006/relationships/image" Target="../media/image25.emf"/><Relationship Id="rId32" Type="http://schemas.openxmlformats.org/officeDocument/2006/relationships/image" Target="../media/image33.emf"/><Relationship Id="rId37" Type="http://schemas.openxmlformats.org/officeDocument/2006/relationships/image" Target="../media/image38.emf"/><Relationship Id="rId40" Type="http://schemas.openxmlformats.org/officeDocument/2006/relationships/image" Target="../media/image41.emf"/><Relationship Id="rId45" Type="http://schemas.openxmlformats.org/officeDocument/2006/relationships/image" Target="../media/image46.emf"/><Relationship Id="rId53" Type="http://schemas.openxmlformats.org/officeDocument/2006/relationships/image" Target="../media/image54.emf"/><Relationship Id="rId58" Type="http://schemas.openxmlformats.org/officeDocument/2006/relationships/image" Target="../media/image59.emf"/><Relationship Id="rId66" Type="http://schemas.openxmlformats.org/officeDocument/2006/relationships/image" Target="../media/image67.emf"/><Relationship Id="rId5" Type="http://schemas.openxmlformats.org/officeDocument/2006/relationships/image" Target="../media/image6.emf"/><Relationship Id="rId61" Type="http://schemas.openxmlformats.org/officeDocument/2006/relationships/image" Target="../media/image62.emf"/><Relationship Id="rId19" Type="http://schemas.openxmlformats.org/officeDocument/2006/relationships/image" Target="../media/image20.emf"/><Relationship Id="rId14" Type="http://schemas.openxmlformats.org/officeDocument/2006/relationships/image" Target="../media/image15.emf"/><Relationship Id="rId22" Type="http://schemas.openxmlformats.org/officeDocument/2006/relationships/image" Target="../media/image23.emf"/><Relationship Id="rId27" Type="http://schemas.openxmlformats.org/officeDocument/2006/relationships/image" Target="../media/image28.emf"/><Relationship Id="rId30" Type="http://schemas.openxmlformats.org/officeDocument/2006/relationships/image" Target="../media/image31.emf"/><Relationship Id="rId35" Type="http://schemas.openxmlformats.org/officeDocument/2006/relationships/image" Target="../media/image36.emf"/><Relationship Id="rId43" Type="http://schemas.openxmlformats.org/officeDocument/2006/relationships/image" Target="../media/image44.emf"/><Relationship Id="rId48" Type="http://schemas.openxmlformats.org/officeDocument/2006/relationships/image" Target="../media/image49.emf"/><Relationship Id="rId56" Type="http://schemas.openxmlformats.org/officeDocument/2006/relationships/image" Target="../media/image57.emf"/><Relationship Id="rId64" Type="http://schemas.openxmlformats.org/officeDocument/2006/relationships/image" Target="../media/image65.emf"/><Relationship Id="rId69" Type="http://schemas.openxmlformats.org/officeDocument/2006/relationships/image" Target="../media/image70.emf"/><Relationship Id="rId8" Type="http://schemas.openxmlformats.org/officeDocument/2006/relationships/image" Target="../media/image9.emf"/><Relationship Id="rId51" Type="http://schemas.openxmlformats.org/officeDocument/2006/relationships/image" Target="../media/image52.emf"/><Relationship Id="rId3" Type="http://schemas.openxmlformats.org/officeDocument/2006/relationships/image" Target="../media/image4.emf"/><Relationship Id="rId12" Type="http://schemas.openxmlformats.org/officeDocument/2006/relationships/image" Target="../media/image13.emf"/><Relationship Id="rId17" Type="http://schemas.openxmlformats.org/officeDocument/2006/relationships/image" Target="../media/image18.emf"/><Relationship Id="rId25" Type="http://schemas.openxmlformats.org/officeDocument/2006/relationships/image" Target="../media/image26.emf"/><Relationship Id="rId33" Type="http://schemas.openxmlformats.org/officeDocument/2006/relationships/image" Target="../media/image34.emf"/><Relationship Id="rId38" Type="http://schemas.openxmlformats.org/officeDocument/2006/relationships/image" Target="../media/image39.emf"/><Relationship Id="rId46" Type="http://schemas.openxmlformats.org/officeDocument/2006/relationships/image" Target="../media/image47.emf"/><Relationship Id="rId59" Type="http://schemas.openxmlformats.org/officeDocument/2006/relationships/image" Target="../media/image60.emf"/><Relationship Id="rId67" Type="http://schemas.openxmlformats.org/officeDocument/2006/relationships/image" Target="../media/image68.emf"/><Relationship Id="rId20" Type="http://schemas.openxmlformats.org/officeDocument/2006/relationships/image" Target="../media/image21.emf"/><Relationship Id="rId41" Type="http://schemas.openxmlformats.org/officeDocument/2006/relationships/image" Target="../media/image42.emf"/><Relationship Id="rId54" Type="http://schemas.openxmlformats.org/officeDocument/2006/relationships/image" Target="../media/image55.emf"/><Relationship Id="rId62" Type="http://schemas.openxmlformats.org/officeDocument/2006/relationships/image" Target="../media/image63.emf"/><Relationship Id="rId70" Type="http://schemas.openxmlformats.org/officeDocument/2006/relationships/image" Target="../media/image71.emf"/><Relationship Id="rId1" Type="http://schemas.openxmlformats.org/officeDocument/2006/relationships/image" Target="../media/image2.emf"/><Relationship Id="rId6" Type="http://schemas.openxmlformats.org/officeDocument/2006/relationships/image" Target="../media/image7.emf"/><Relationship Id="rId15" Type="http://schemas.openxmlformats.org/officeDocument/2006/relationships/image" Target="../media/image16.emf"/><Relationship Id="rId23" Type="http://schemas.openxmlformats.org/officeDocument/2006/relationships/image" Target="../media/image24.emf"/><Relationship Id="rId28" Type="http://schemas.openxmlformats.org/officeDocument/2006/relationships/image" Target="../media/image29.emf"/><Relationship Id="rId36" Type="http://schemas.openxmlformats.org/officeDocument/2006/relationships/image" Target="../media/image37.emf"/><Relationship Id="rId49" Type="http://schemas.openxmlformats.org/officeDocument/2006/relationships/image" Target="../media/image50.emf"/><Relationship Id="rId57" Type="http://schemas.openxmlformats.org/officeDocument/2006/relationships/image" Target="../media/image58.emf"/><Relationship Id="rId10" Type="http://schemas.openxmlformats.org/officeDocument/2006/relationships/image" Target="../media/image11.emf"/><Relationship Id="rId31" Type="http://schemas.openxmlformats.org/officeDocument/2006/relationships/image" Target="../media/image32.emf"/><Relationship Id="rId44" Type="http://schemas.openxmlformats.org/officeDocument/2006/relationships/image" Target="../media/image45.emf"/><Relationship Id="rId52" Type="http://schemas.openxmlformats.org/officeDocument/2006/relationships/image" Target="../media/image53.emf"/><Relationship Id="rId60" Type="http://schemas.openxmlformats.org/officeDocument/2006/relationships/image" Target="../media/image61.emf"/><Relationship Id="rId65" Type="http://schemas.openxmlformats.org/officeDocument/2006/relationships/image" Target="../media/image66.emf"/><Relationship Id="rId4" Type="http://schemas.openxmlformats.org/officeDocument/2006/relationships/image" Target="../media/image5.emf"/><Relationship Id="rId9" Type="http://schemas.openxmlformats.org/officeDocument/2006/relationships/image" Target="../media/image10.emf"/><Relationship Id="rId13" Type="http://schemas.openxmlformats.org/officeDocument/2006/relationships/image" Target="../media/image14.emf"/><Relationship Id="rId18" Type="http://schemas.openxmlformats.org/officeDocument/2006/relationships/image" Target="../media/image19.emf"/><Relationship Id="rId39" Type="http://schemas.openxmlformats.org/officeDocument/2006/relationships/image" Target="../media/image40.emf"/><Relationship Id="rId34" Type="http://schemas.openxmlformats.org/officeDocument/2006/relationships/image" Target="../media/image35.emf"/><Relationship Id="rId50" Type="http://schemas.openxmlformats.org/officeDocument/2006/relationships/image" Target="../media/image51.emf"/><Relationship Id="rId55" Type="http://schemas.openxmlformats.org/officeDocument/2006/relationships/image" Target="../media/image5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54428</xdr:rowOff>
    </xdr:from>
    <xdr:to>
      <xdr:col>0</xdr:col>
      <xdr:colOff>1919074</xdr:colOff>
      <xdr:row>4</xdr:row>
      <xdr:rowOff>187559</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31321"/>
          <a:ext cx="1919074" cy="75905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406400</xdr:colOff>
          <xdr:row>1</xdr:row>
          <xdr:rowOff>38100</xdr:rowOff>
        </xdr:to>
        <xdr:sp macro="" textlink="">
          <xdr:nvSpPr>
            <xdr:cNvPr id="6145" name="Control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xdr:row>
          <xdr:rowOff>0</xdr:rowOff>
        </xdr:from>
        <xdr:to>
          <xdr:col>10</xdr:col>
          <xdr:colOff>914400</xdr:colOff>
          <xdr:row>2</xdr:row>
          <xdr:rowOff>228600</xdr:rowOff>
        </xdr:to>
        <xdr:sp macro="" textlink="">
          <xdr:nvSpPr>
            <xdr:cNvPr id="6146" name="Control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0</xdr:rowOff>
        </xdr:from>
        <xdr:to>
          <xdr:col>12</xdr:col>
          <xdr:colOff>25400</xdr:colOff>
          <xdr:row>2</xdr:row>
          <xdr:rowOff>228600</xdr:rowOff>
        </xdr:to>
        <xdr:sp macro="" textlink="">
          <xdr:nvSpPr>
            <xdr:cNvPr id="6147" name="Control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xdr:row>
          <xdr:rowOff>0</xdr:rowOff>
        </xdr:from>
        <xdr:to>
          <xdr:col>10</xdr:col>
          <xdr:colOff>914400</xdr:colOff>
          <xdr:row>3</xdr:row>
          <xdr:rowOff>228600</xdr:rowOff>
        </xdr:to>
        <xdr:sp macro="" textlink="">
          <xdr:nvSpPr>
            <xdr:cNvPr id="6148" name="Control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xdr:row>
          <xdr:rowOff>0</xdr:rowOff>
        </xdr:from>
        <xdr:to>
          <xdr:col>12</xdr:col>
          <xdr:colOff>25400</xdr:colOff>
          <xdr:row>3</xdr:row>
          <xdr:rowOff>228600</xdr:rowOff>
        </xdr:to>
        <xdr:sp macro="" textlink="">
          <xdr:nvSpPr>
            <xdr:cNvPr id="6149" name="Control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0</xdr:rowOff>
        </xdr:from>
        <xdr:to>
          <xdr:col>10</xdr:col>
          <xdr:colOff>914400</xdr:colOff>
          <xdr:row>4</xdr:row>
          <xdr:rowOff>228600</xdr:rowOff>
        </xdr:to>
        <xdr:sp macro="" textlink="">
          <xdr:nvSpPr>
            <xdr:cNvPr id="6150" name="Control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xdr:row>
          <xdr:rowOff>0</xdr:rowOff>
        </xdr:from>
        <xdr:to>
          <xdr:col>12</xdr:col>
          <xdr:colOff>25400</xdr:colOff>
          <xdr:row>4</xdr:row>
          <xdr:rowOff>228600</xdr:rowOff>
        </xdr:to>
        <xdr:sp macro="" textlink="">
          <xdr:nvSpPr>
            <xdr:cNvPr id="6151" name="Control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xdr:row>
          <xdr:rowOff>0</xdr:rowOff>
        </xdr:from>
        <xdr:to>
          <xdr:col>10</xdr:col>
          <xdr:colOff>914400</xdr:colOff>
          <xdr:row>5</xdr:row>
          <xdr:rowOff>228600</xdr:rowOff>
        </xdr:to>
        <xdr:sp macro="" textlink="">
          <xdr:nvSpPr>
            <xdr:cNvPr id="6152" name="Control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xdr:row>
          <xdr:rowOff>0</xdr:rowOff>
        </xdr:from>
        <xdr:to>
          <xdr:col>12</xdr:col>
          <xdr:colOff>25400</xdr:colOff>
          <xdr:row>5</xdr:row>
          <xdr:rowOff>228600</xdr:rowOff>
        </xdr:to>
        <xdr:sp macro="" textlink="">
          <xdr:nvSpPr>
            <xdr:cNvPr id="6153" name="Control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xdr:row>
          <xdr:rowOff>0</xdr:rowOff>
        </xdr:from>
        <xdr:to>
          <xdr:col>10</xdr:col>
          <xdr:colOff>914400</xdr:colOff>
          <xdr:row>6</xdr:row>
          <xdr:rowOff>228600</xdr:rowOff>
        </xdr:to>
        <xdr:sp macro="" textlink="">
          <xdr:nvSpPr>
            <xdr:cNvPr id="6154" name="Control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xdr:row>
          <xdr:rowOff>0</xdr:rowOff>
        </xdr:from>
        <xdr:to>
          <xdr:col>12</xdr:col>
          <xdr:colOff>25400</xdr:colOff>
          <xdr:row>6</xdr:row>
          <xdr:rowOff>228600</xdr:rowOff>
        </xdr:to>
        <xdr:sp macro="" textlink="">
          <xdr:nvSpPr>
            <xdr:cNvPr id="6155" name="Control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0</xdr:rowOff>
        </xdr:from>
        <xdr:to>
          <xdr:col>10</xdr:col>
          <xdr:colOff>914400</xdr:colOff>
          <xdr:row>7</xdr:row>
          <xdr:rowOff>228600</xdr:rowOff>
        </xdr:to>
        <xdr:sp macro="" textlink="">
          <xdr:nvSpPr>
            <xdr:cNvPr id="6156" name="Control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25400</xdr:colOff>
          <xdr:row>7</xdr:row>
          <xdr:rowOff>228600</xdr:rowOff>
        </xdr:to>
        <xdr:sp macro="" textlink="">
          <xdr:nvSpPr>
            <xdr:cNvPr id="6157" name="Control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0</xdr:rowOff>
        </xdr:from>
        <xdr:to>
          <xdr:col>10</xdr:col>
          <xdr:colOff>914400</xdr:colOff>
          <xdr:row>8</xdr:row>
          <xdr:rowOff>228600</xdr:rowOff>
        </xdr:to>
        <xdr:sp macro="" textlink="">
          <xdr:nvSpPr>
            <xdr:cNvPr id="6158" name="Control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xdr:row>
          <xdr:rowOff>0</xdr:rowOff>
        </xdr:from>
        <xdr:to>
          <xdr:col>12</xdr:col>
          <xdr:colOff>25400</xdr:colOff>
          <xdr:row>8</xdr:row>
          <xdr:rowOff>228600</xdr:rowOff>
        </xdr:to>
        <xdr:sp macro="" textlink="">
          <xdr:nvSpPr>
            <xdr:cNvPr id="6159" name="Control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10</xdr:col>
          <xdr:colOff>914400</xdr:colOff>
          <xdr:row>9</xdr:row>
          <xdr:rowOff>228600</xdr:rowOff>
        </xdr:to>
        <xdr:sp macro="" textlink="">
          <xdr:nvSpPr>
            <xdr:cNvPr id="6160" name="Control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xdr:row>
          <xdr:rowOff>0</xdr:rowOff>
        </xdr:from>
        <xdr:to>
          <xdr:col>12</xdr:col>
          <xdr:colOff>25400</xdr:colOff>
          <xdr:row>9</xdr:row>
          <xdr:rowOff>228600</xdr:rowOff>
        </xdr:to>
        <xdr:sp macro="" textlink="">
          <xdr:nvSpPr>
            <xdr:cNvPr id="6161" name="Control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0</xdr:rowOff>
        </xdr:from>
        <xdr:to>
          <xdr:col>10</xdr:col>
          <xdr:colOff>914400</xdr:colOff>
          <xdr:row>10</xdr:row>
          <xdr:rowOff>228600</xdr:rowOff>
        </xdr:to>
        <xdr:sp macro="" textlink="">
          <xdr:nvSpPr>
            <xdr:cNvPr id="6162" name="Control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xdr:row>
          <xdr:rowOff>0</xdr:rowOff>
        </xdr:from>
        <xdr:to>
          <xdr:col>12</xdr:col>
          <xdr:colOff>25400</xdr:colOff>
          <xdr:row>10</xdr:row>
          <xdr:rowOff>228600</xdr:rowOff>
        </xdr:to>
        <xdr:sp macro="" textlink="">
          <xdr:nvSpPr>
            <xdr:cNvPr id="6163" name="Control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0</xdr:rowOff>
        </xdr:from>
        <xdr:to>
          <xdr:col>10</xdr:col>
          <xdr:colOff>914400</xdr:colOff>
          <xdr:row>11</xdr:row>
          <xdr:rowOff>228600</xdr:rowOff>
        </xdr:to>
        <xdr:sp macro="" textlink="">
          <xdr:nvSpPr>
            <xdr:cNvPr id="6164" name="Control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xdr:row>
          <xdr:rowOff>0</xdr:rowOff>
        </xdr:from>
        <xdr:to>
          <xdr:col>12</xdr:col>
          <xdr:colOff>25400</xdr:colOff>
          <xdr:row>11</xdr:row>
          <xdr:rowOff>228600</xdr:rowOff>
        </xdr:to>
        <xdr:sp macro="" textlink="">
          <xdr:nvSpPr>
            <xdr:cNvPr id="6165" name="Control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0</xdr:rowOff>
        </xdr:from>
        <xdr:to>
          <xdr:col>10</xdr:col>
          <xdr:colOff>914400</xdr:colOff>
          <xdr:row>12</xdr:row>
          <xdr:rowOff>228600</xdr:rowOff>
        </xdr:to>
        <xdr:sp macro="" textlink="">
          <xdr:nvSpPr>
            <xdr:cNvPr id="6166" name="Control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xdr:row>
          <xdr:rowOff>0</xdr:rowOff>
        </xdr:from>
        <xdr:to>
          <xdr:col>12</xdr:col>
          <xdr:colOff>25400</xdr:colOff>
          <xdr:row>12</xdr:row>
          <xdr:rowOff>228600</xdr:rowOff>
        </xdr:to>
        <xdr:sp macro="" textlink="">
          <xdr:nvSpPr>
            <xdr:cNvPr id="6167" name="Control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0</xdr:rowOff>
        </xdr:from>
        <xdr:to>
          <xdr:col>10</xdr:col>
          <xdr:colOff>914400</xdr:colOff>
          <xdr:row>13</xdr:row>
          <xdr:rowOff>228600</xdr:rowOff>
        </xdr:to>
        <xdr:sp macro="" textlink="">
          <xdr:nvSpPr>
            <xdr:cNvPr id="6168" name="Control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xdr:row>
          <xdr:rowOff>0</xdr:rowOff>
        </xdr:from>
        <xdr:to>
          <xdr:col>12</xdr:col>
          <xdr:colOff>25400</xdr:colOff>
          <xdr:row>13</xdr:row>
          <xdr:rowOff>228600</xdr:rowOff>
        </xdr:to>
        <xdr:sp macro="" textlink="">
          <xdr:nvSpPr>
            <xdr:cNvPr id="6169" name="Control 25"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0</xdr:rowOff>
        </xdr:from>
        <xdr:to>
          <xdr:col>10</xdr:col>
          <xdr:colOff>914400</xdr:colOff>
          <xdr:row>14</xdr:row>
          <xdr:rowOff>228600</xdr:rowOff>
        </xdr:to>
        <xdr:sp macro="" textlink="">
          <xdr:nvSpPr>
            <xdr:cNvPr id="6170" name="Control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xdr:row>
          <xdr:rowOff>0</xdr:rowOff>
        </xdr:from>
        <xdr:to>
          <xdr:col>12</xdr:col>
          <xdr:colOff>25400</xdr:colOff>
          <xdr:row>14</xdr:row>
          <xdr:rowOff>228600</xdr:rowOff>
        </xdr:to>
        <xdr:sp macro="" textlink="">
          <xdr:nvSpPr>
            <xdr:cNvPr id="6171" name="Control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10</xdr:col>
          <xdr:colOff>914400</xdr:colOff>
          <xdr:row>15</xdr:row>
          <xdr:rowOff>228600</xdr:rowOff>
        </xdr:to>
        <xdr:sp macro="" textlink="">
          <xdr:nvSpPr>
            <xdr:cNvPr id="6172" name="Control 28"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0</xdr:rowOff>
        </xdr:from>
        <xdr:to>
          <xdr:col>12</xdr:col>
          <xdr:colOff>25400</xdr:colOff>
          <xdr:row>15</xdr:row>
          <xdr:rowOff>228600</xdr:rowOff>
        </xdr:to>
        <xdr:sp macro="" textlink="">
          <xdr:nvSpPr>
            <xdr:cNvPr id="6173" name="Control 29"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10</xdr:col>
          <xdr:colOff>914400</xdr:colOff>
          <xdr:row>16</xdr:row>
          <xdr:rowOff>228600</xdr:rowOff>
        </xdr:to>
        <xdr:sp macro="" textlink="">
          <xdr:nvSpPr>
            <xdr:cNvPr id="6174" name="Control 30"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0</xdr:rowOff>
        </xdr:from>
        <xdr:to>
          <xdr:col>12</xdr:col>
          <xdr:colOff>25400</xdr:colOff>
          <xdr:row>16</xdr:row>
          <xdr:rowOff>228600</xdr:rowOff>
        </xdr:to>
        <xdr:sp macro="" textlink="">
          <xdr:nvSpPr>
            <xdr:cNvPr id="6175" name="Control 31"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10</xdr:col>
          <xdr:colOff>914400</xdr:colOff>
          <xdr:row>17</xdr:row>
          <xdr:rowOff>228600</xdr:rowOff>
        </xdr:to>
        <xdr:sp macro="" textlink="">
          <xdr:nvSpPr>
            <xdr:cNvPr id="6176" name="Control 32"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0</xdr:rowOff>
        </xdr:from>
        <xdr:to>
          <xdr:col>12</xdr:col>
          <xdr:colOff>25400</xdr:colOff>
          <xdr:row>17</xdr:row>
          <xdr:rowOff>228600</xdr:rowOff>
        </xdr:to>
        <xdr:sp macro="" textlink="">
          <xdr:nvSpPr>
            <xdr:cNvPr id="6177" name="Control 33"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10</xdr:col>
          <xdr:colOff>914400</xdr:colOff>
          <xdr:row>18</xdr:row>
          <xdr:rowOff>228600</xdr:rowOff>
        </xdr:to>
        <xdr:sp macro="" textlink="">
          <xdr:nvSpPr>
            <xdr:cNvPr id="6178" name="Control 34"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0</xdr:rowOff>
        </xdr:from>
        <xdr:to>
          <xdr:col>12</xdr:col>
          <xdr:colOff>25400</xdr:colOff>
          <xdr:row>18</xdr:row>
          <xdr:rowOff>228600</xdr:rowOff>
        </xdr:to>
        <xdr:sp macro="" textlink="">
          <xdr:nvSpPr>
            <xdr:cNvPr id="6179" name="Control 35"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0</xdr:rowOff>
        </xdr:from>
        <xdr:to>
          <xdr:col>10</xdr:col>
          <xdr:colOff>914400</xdr:colOff>
          <xdr:row>19</xdr:row>
          <xdr:rowOff>228600</xdr:rowOff>
        </xdr:to>
        <xdr:sp macro="" textlink="">
          <xdr:nvSpPr>
            <xdr:cNvPr id="6180" name="Control 36"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xdr:row>
          <xdr:rowOff>0</xdr:rowOff>
        </xdr:from>
        <xdr:to>
          <xdr:col>12</xdr:col>
          <xdr:colOff>25400</xdr:colOff>
          <xdr:row>19</xdr:row>
          <xdr:rowOff>228600</xdr:rowOff>
        </xdr:to>
        <xdr:sp macro="" textlink="">
          <xdr:nvSpPr>
            <xdr:cNvPr id="6181" name="Control 37"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0</xdr:rowOff>
        </xdr:from>
        <xdr:to>
          <xdr:col>10</xdr:col>
          <xdr:colOff>914400</xdr:colOff>
          <xdr:row>20</xdr:row>
          <xdr:rowOff>228600</xdr:rowOff>
        </xdr:to>
        <xdr:sp macro="" textlink="">
          <xdr:nvSpPr>
            <xdr:cNvPr id="6182" name="Control 38"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0</xdr:rowOff>
        </xdr:from>
        <xdr:to>
          <xdr:col>12</xdr:col>
          <xdr:colOff>25400</xdr:colOff>
          <xdr:row>20</xdr:row>
          <xdr:rowOff>228600</xdr:rowOff>
        </xdr:to>
        <xdr:sp macro="" textlink="">
          <xdr:nvSpPr>
            <xdr:cNvPr id="6183" name="Control 39"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0</xdr:rowOff>
        </xdr:from>
        <xdr:to>
          <xdr:col>10</xdr:col>
          <xdr:colOff>914400</xdr:colOff>
          <xdr:row>21</xdr:row>
          <xdr:rowOff>228600</xdr:rowOff>
        </xdr:to>
        <xdr:sp macro="" textlink="">
          <xdr:nvSpPr>
            <xdr:cNvPr id="6184" name="Control 40"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0</xdr:rowOff>
        </xdr:from>
        <xdr:to>
          <xdr:col>12</xdr:col>
          <xdr:colOff>25400</xdr:colOff>
          <xdr:row>21</xdr:row>
          <xdr:rowOff>228600</xdr:rowOff>
        </xdr:to>
        <xdr:sp macro="" textlink="">
          <xdr:nvSpPr>
            <xdr:cNvPr id="6185" name="Control 4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0</xdr:rowOff>
        </xdr:from>
        <xdr:to>
          <xdr:col>10</xdr:col>
          <xdr:colOff>914400</xdr:colOff>
          <xdr:row>22</xdr:row>
          <xdr:rowOff>228600</xdr:rowOff>
        </xdr:to>
        <xdr:sp macro="" textlink="">
          <xdr:nvSpPr>
            <xdr:cNvPr id="6186" name="Control 4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0</xdr:rowOff>
        </xdr:from>
        <xdr:to>
          <xdr:col>12</xdr:col>
          <xdr:colOff>25400</xdr:colOff>
          <xdr:row>22</xdr:row>
          <xdr:rowOff>228600</xdr:rowOff>
        </xdr:to>
        <xdr:sp macro="" textlink="">
          <xdr:nvSpPr>
            <xdr:cNvPr id="6187" name="Control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10</xdr:col>
          <xdr:colOff>914400</xdr:colOff>
          <xdr:row>23</xdr:row>
          <xdr:rowOff>228600</xdr:rowOff>
        </xdr:to>
        <xdr:sp macro="" textlink="">
          <xdr:nvSpPr>
            <xdr:cNvPr id="6188" name="Control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xdr:row>
          <xdr:rowOff>0</xdr:rowOff>
        </xdr:from>
        <xdr:to>
          <xdr:col>12</xdr:col>
          <xdr:colOff>25400</xdr:colOff>
          <xdr:row>23</xdr:row>
          <xdr:rowOff>228600</xdr:rowOff>
        </xdr:to>
        <xdr:sp macro="" textlink="">
          <xdr:nvSpPr>
            <xdr:cNvPr id="6189" name="Control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0</xdr:rowOff>
        </xdr:from>
        <xdr:to>
          <xdr:col>10</xdr:col>
          <xdr:colOff>914400</xdr:colOff>
          <xdr:row>24</xdr:row>
          <xdr:rowOff>228600</xdr:rowOff>
        </xdr:to>
        <xdr:sp macro="" textlink="">
          <xdr:nvSpPr>
            <xdr:cNvPr id="6190" name="Control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xdr:row>
          <xdr:rowOff>0</xdr:rowOff>
        </xdr:from>
        <xdr:to>
          <xdr:col>12</xdr:col>
          <xdr:colOff>25400</xdr:colOff>
          <xdr:row>24</xdr:row>
          <xdr:rowOff>228600</xdr:rowOff>
        </xdr:to>
        <xdr:sp macro="" textlink="">
          <xdr:nvSpPr>
            <xdr:cNvPr id="6191" name="Control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10</xdr:col>
          <xdr:colOff>914400</xdr:colOff>
          <xdr:row>25</xdr:row>
          <xdr:rowOff>228600</xdr:rowOff>
        </xdr:to>
        <xdr:sp macro="" textlink="">
          <xdr:nvSpPr>
            <xdr:cNvPr id="6192" name="Control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xdr:row>
          <xdr:rowOff>0</xdr:rowOff>
        </xdr:from>
        <xdr:to>
          <xdr:col>12</xdr:col>
          <xdr:colOff>25400</xdr:colOff>
          <xdr:row>25</xdr:row>
          <xdr:rowOff>228600</xdr:rowOff>
        </xdr:to>
        <xdr:sp macro="" textlink="">
          <xdr:nvSpPr>
            <xdr:cNvPr id="6193" name="Control 49" hidden="1">
              <a:extLst>
                <a:ext uri="{63B3BB69-23CF-44E3-9099-C40C66FF867C}">
                  <a14:compatExt spid="_x0000_s6193"/>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10</xdr:col>
          <xdr:colOff>914400</xdr:colOff>
          <xdr:row>26</xdr:row>
          <xdr:rowOff>228600</xdr:rowOff>
        </xdr:to>
        <xdr:sp macro="" textlink="">
          <xdr:nvSpPr>
            <xdr:cNvPr id="6194" name="Control 50" hidden="1">
              <a:extLst>
                <a:ext uri="{63B3BB69-23CF-44E3-9099-C40C66FF867C}">
                  <a14:compatExt spid="_x0000_s6194"/>
                </a:ext>
                <a:ext uri="{FF2B5EF4-FFF2-40B4-BE49-F238E27FC236}">
                  <a16:creationId xmlns:a16="http://schemas.microsoft.com/office/drawing/2014/main" id="{00000000-0008-0000-0100-000032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0</xdr:rowOff>
        </xdr:from>
        <xdr:to>
          <xdr:col>12</xdr:col>
          <xdr:colOff>25400</xdr:colOff>
          <xdr:row>26</xdr:row>
          <xdr:rowOff>228600</xdr:rowOff>
        </xdr:to>
        <xdr:sp macro="" textlink="">
          <xdr:nvSpPr>
            <xdr:cNvPr id="6195" name="Control 51" hidden="1">
              <a:extLst>
                <a:ext uri="{63B3BB69-23CF-44E3-9099-C40C66FF867C}">
                  <a14:compatExt spid="_x0000_s6195"/>
                </a:ext>
                <a:ext uri="{FF2B5EF4-FFF2-40B4-BE49-F238E27FC236}">
                  <a16:creationId xmlns:a16="http://schemas.microsoft.com/office/drawing/2014/main" id="{00000000-0008-0000-0100-000033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0</xdr:rowOff>
        </xdr:from>
        <xdr:to>
          <xdr:col>10</xdr:col>
          <xdr:colOff>914400</xdr:colOff>
          <xdr:row>27</xdr:row>
          <xdr:rowOff>228600</xdr:rowOff>
        </xdr:to>
        <xdr:sp macro="" textlink="">
          <xdr:nvSpPr>
            <xdr:cNvPr id="6196" name="Control 52" hidden="1">
              <a:extLst>
                <a:ext uri="{63B3BB69-23CF-44E3-9099-C40C66FF867C}">
                  <a14:compatExt spid="_x0000_s6196"/>
                </a:ext>
                <a:ext uri="{FF2B5EF4-FFF2-40B4-BE49-F238E27FC236}">
                  <a16:creationId xmlns:a16="http://schemas.microsoft.com/office/drawing/2014/main" id="{00000000-0008-0000-0100-000034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0</xdr:rowOff>
        </xdr:from>
        <xdr:to>
          <xdr:col>12</xdr:col>
          <xdr:colOff>25400</xdr:colOff>
          <xdr:row>27</xdr:row>
          <xdr:rowOff>228600</xdr:rowOff>
        </xdr:to>
        <xdr:sp macro="" textlink="">
          <xdr:nvSpPr>
            <xdr:cNvPr id="6197" name="Control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0</xdr:rowOff>
        </xdr:from>
        <xdr:to>
          <xdr:col>10</xdr:col>
          <xdr:colOff>914400</xdr:colOff>
          <xdr:row>28</xdr:row>
          <xdr:rowOff>228600</xdr:rowOff>
        </xdr:to>
        <xdr:sp macro="" textlink="">
          <xdr:nvSpPr>
            <xdr:cNvPr id="6198" name="Control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0</xdr:rowOff>
        </xdr:from>
        <xdr:to>
          <xdr:col>12</xdr:col>
          <xdr:colOff>25400</xdr:colOff>
          <xdr:row>28</xdr:row>
          <xdr:rowOff>228600</xdr:rowOff>
        </xdr:to>
        <xdr:sp macro="" textlink="">
          <xdr:nvSpPr>
            <xdr:cNvPr id="6199" name="Control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0</xdr:rowOff>
        </xdr:from>
        <xdr:to>
          <xdr:col>10</xdr:col>
          <xdr:colOff>914400</xdr:colOff>
          <xdr:row>29</xdr:row>
          <xdr:rowOff>228600</xdr:rowOff>
        </xdr:to>
        <xdr:sp macro="" textlink="">
          <xdr:nvSpPr>
            <xdr:cNvPr id="6200" name="Control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29</xdr:row>
          <xdr:rowOff>0</xdr:rowOff>
        </xdr:from>
        <xdr:to>
          <xdr:col>12</xdr:col>
          <xdr:colOff>25400</xdr:colOff>
          <xdr:row>29</xdr:row>
          <xdr:rowOff>228600</xdr:rowOff>
        </xdr:to>
        <xdr:sp macro="" textlink="">
          <xdr:nvSpPr>
            <xdr:cNvPr id="6201" name="Control 57" hidden="1">
              <a:extLst>
                <a:ext uri="{63B3BB69-23CF-44E3-9099-C40C66FF867C}">
                  <a14:compatExt spid="_x0000_s6201"/>
                </a:ext>
                <a:ext uri="{FF2B5EF4-FFF2-40B4-BE49-F238E27FC236}">
                  <a16:creationId xmlns:a16="http://schemas.microsoft.com/office/drawing/2014/main" id="{00000000-0008-0000-0100-000039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0</xdr:rowOff>
        </xdr:from>
        <xdr:to>
          <xdr:col>10</xdr:col>
          <xdr:colOff>914400</xdr:colOff>
          <xdr:row>30</xdr:row>
          <xdr:rowOff>228600</xdr:rowOff>
        </xdr:to>
        <xdr:sp macro="" textlink="">
          <xdr:nvSpPr>
            <xdr:cNvPr id="6202" name="Control 58" hidden="1">
              <a:extLst>
                <a:ext uri="{63B3BB69-23CF-44E3-9099-C40C66FF867C}">
                  <a14:compatExt spid="_x0000_s6202"/>
                </a:ext>
                <a:ext uri="{FF2B5EF4-FFF2-40B4-BE49-F238E27FC236}">
                  <a16:creationId xmlns:a16="http://schemas.microsoft.com/office/drawing/2014/main" id="{00000000-0008-0000-0100-00003A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xdr:row>
          <xdr:rowOff>0</xdr:rowOff>
        </xdr:from>
        <xdr:to>
          <xdr:col>12</xdr:col>
          <xdr:colOff>25400</xdr:colOff>
          <xdr:row>30</xdr:row>
          <xdr:rowOff>228600</xdr:rowOff>
        </xdr:to>
        <xdr:sp macro="" textlink="">
          <xdr:nvSpPr>
            <xdr:cNvPr id="6203" name="Control 59" hidden="1">
              <a:extLst>
                <a:ext uri="{63B3BB69-23CF-44E3-9099-C40C66FF867C}">
                  <a14:compatExt spid="_x0000_s6203"/>
                </a:ext>
                <a:ext uri="{FF2B5EF4-FFF2-40B4-BE49-F238E27FC236}">
                  <a16:creationId xmlns:a16="http://schemas.microsoft.com/office/drawing/2014/main" id="{00000000-0008-0000-0100-00003B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0</xdr:rowOff>
        </xdr:from>
        <xdr:to>
          <xdr:col>10</xdr:col>
          <xdr:colOff>914400</xdr:colOff>
          <xdr:row>31</xdr:row>
          <xdr:rowOff>228600</xdr:rowOff>
        </xdr:to>
        <xdr:sp macro="" textlink="">
          <xdr:nvSpPr>
            <xdr:cNvPr id="6204" name="Control 60" hidden="1">
              <a:extLst>
                <a:ext uri="{63B3BB69-23CF-44E3-9099-C40C66FF867C}">
                  <a14:compatExt spid="_x0000_s6204"/>
                </a:ext>
                <a:ext uri="{FF2B5EF4-FFF2-40B4-BE49-F238E27FC236}">
                  <a16:creationId xmlns:a16="http://schemas.microsoft.com/office/drawing/2014/main" id="{00000000-0008-0000-0100-00003C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0</xdr:rowOff>
        </xdr:from>
        <xdr:to>
          <xdr:col>12</xdr:col>
          <xdr:colOff>25400</xdr:colOff>
          <xdr:row>31</xdr:row>
          <xdr:rowOff>228600</xdr:rowOff>
        </xdr:to>
        <xdr:sp macro="" textlink="">
          <xdr:nvSpPr>
            <xdr:cNvPr id="6205" name="Control 61" hidden="1">
              <a:extLst>
                <a:ext uri="{63B3BB69-23CF-44E3-9099-C40C66FF867C}">
                  <a14:compatExt spid="_x0000_s6205"/>
                </a:ext>
                <a:ext uri="{FF2B5EF4-FFF2-40B4-BE49-F238E27FC236}">
                  <a16:creationId xmlns:a16="http://schemas.microsoft.com/office/drawing/2014/main" id="{00000000-0008-0000-0100-00003D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0</xdr:rowOff>
        </xdr:from>
        <xdr:to>
          <xdr:col>10</xdr:col>
          <xdr:colOff>914400</xdr:colOff>
          <xdr:row>32</xdr:row>
          <xdr:rowOff>228600</xdr:rowOff>
        </xdr:to>
        <xdr:sp macro="" textlink="">
          <xdr:nvSpPr>
            <xdr:cNvPr id="6206" name="Control 62" hidden="1">
              <a:extLst>
                <a:ext uri="{63B3BB69-23CF-44E3-9099-C40C66FF867C}">
                  <a14:compatExt spid="_x0000_s6206"/>
                </a:ext>
                <a:ext uri="{FF2B5EF4-FFF2-40B4-BE49-F238E27FC236}">
                  <a16:creationId xmlns:a16="http://schemas.microsoft.com/office/drawing/2014/main" id="{00000000-0008-0000-0100-00003E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32</xdr:row>
          <xdr:rowOff>0</xdr:rowOff>
        </xdr:from>
        <xdr:to>
          <xdr:col>12</xdr:col>
          <xdr:colOff>25400</xdr:colOff>
          <xdr:row>32</xdr:row>
          <xdr:rowOff>228600</xdr:rowOff>
        </xdr:to>
        <xdr:sp macro="" textlink="">
          <xdr:nvSpPr>
            <xdr:cNvPr id="6207" name="Control 63" hidden="1">
              <a:extLst>
                <a:ext uri="{63B3BB69-23CF-44E3-9099-C40C66FF867C}">
                  <a14:compatExt spid="_x0000_s6207"/>
                </a:ext>
                <a:ext uri="{FF2B5EF4-FFF2-40B4-BE49-F238E27FC236}">
                  <a16:creationId xmlns:a16="http://schemas.microsoft.com/office/drawing/2014/main" id="{00000000-0008-0000-0100-00003F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10</xdr:col>
          <xdr:colOff>914400</xdr:colOff>
          <xdr:row>33</xdr:row>
          <xdr:rowOff>228600</xdr:rowOff>
        </xdr:to>
        <xdr:sp macro="" textlink="">
          <xdr:nvSpPr>
            <xdr:cNvPr id="6208" name="Control 64" hidden="1">
              <a:extLst>
                <a:ext uri="{63B3BB69-23CF-44E3-9099-C40C66FF867C}">
                  <a14:compatExt spid="_x0000_s6208"/>
                </a:ext>
                <a:ext uri="{FF2B5EF4-FFF2-40B4-BE49-F238E27FC236}">
                  <a16:creationId xmlns:a16="http://schemas.microsoft.com/office/drawing/2014/main" id="{00000000-0008-0000-0100-000040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0</xdr:rowOff>
        </xdr:from>
        <xdr:to>
          <xdr:col>12</xdr:col>
          <xdr:colOff>25400</xdr:colOff>
          <xdr:row>33</xdr:row>
          <xdr:rowOff>228600</xdr:rowOff>
        </xdr:to>
        <xdr:sp macro="" textlink="">
          <xdr:nvSpPr>
            <xdr:cNvPr id="6209" name="Control 65" hidden="1">
              <a:extLst>
                <a:ext uri="{63B3BB69-23CF-44E3-9099-C40C66FF867C}">
                  <a14:compatExt spid="_x0000_s6209"/>
                </a:ext>
                <a:ext uri="{FF2B5EF4-FFF2-40B4-BE49-F238E27FC236}">
                  <a16:creationId xmlns:a16="http://schemas.microsoft.com/office/drawing/2014/main" id="{00000000-0008-0000-0100-00004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0</xdr:rowOff>
        </xdr:from>
        <xdr:to>
          <xdr:col>10</xdr:col>
          <xdr:colOff>914400</xdr:colOff>
          <xdr:row>34</xdr:row>
          <xdr:rowOff>228600</xdr:rowOff>
        </xdr:to>
        <xdr:sp macro="" textlink="">
          <xdr:nvSpPr>
            <xdr:cNvPr id="6210" name="Control 66" hidden="1">
              <a:extLst>
                <a:ext uri="{63B3BB69-23CF-44E3-9099-C40C66FF867C}">
                  <a14:compatExt spid="_x0000_s6210"/>
                </a:ext>
                <a:ext uri="{FF2B5EF4-FFF2-40B4-BE49-F238E27FC236}">
                  <a16:creationId xmlns:a16="http://schemas.microsoft.com/office/drawing/2014/main" id="{00000000-0008-0000-0100-000042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34</xdr:row>
          <xdr:rowOff>0</xdr:rowOff>
        </xdr:from>
        <xdr:to>
          <xdr:col>12</xdr:col>
          <xdr:colOff>25400</xdr:colOff>
          <xdr:row>34</xdr:row>
          <xdr:rowOff>228600</xdr:rowOff>
        </xdr:to>
        <xdr:sp macro="" textlink="">
          <xdr:nvSpPr>
            <xdr:cNvPr id="6211" name="Control 67" hidden="1">
              <a:extLst>
                <a:ext uri="{63B3BB69-23CF-44E3-9099-C40C66FF867C}">
                  <a14:compatExt spid="_x0000_s6211"/>
                </a:ext>
                <a:ext uri="{FF2B5EF4-FFF2-40B4-BE49-F238E27FC236}">
                  <a16:creationId xmlns:a16="http://schemas.microsoft.com/office/drawing/2014/main" id="{00000000-0008-0000-0100-000043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0</xdr:rowOff>
        </xdr:from>
        <xdr:to>
          <xdr:col>10</xdr:col>
          <xdr:colOff>914400</xdr:colOff>
          <xdr:row>35</xdr:row>
          <xdr:rowOff>228600</xdr:rowOff>
        </xdr:to>
        <xdr:sp macro="" textlink="">
          <xdr:nvSpPr>
            <xdr:cNvPr id="6212" name="Control 68" hidden="1">
              <a:extLst>
                <a:ext uri="{63B3BB69-23CF-44E3-9099-C40C66FF867C}">
                  <a14:compatExt spid="_x0000_s6212"/>
                </a:ext>
                <a:ext uri="{FF2B5EF4-FFF2-40B4-BE49-F238E27FC236}">
                  <a16:creationId xmlns:a16="http://schemas.microsoft.com/office/drawing/2014/main" id="{00000000-0008-0000-0100-000044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35</xdr:row>
          <xdr:rowOff>0</xdr:rowOff>
        </xdr:from>
        <xdr:to>
          <xdr:col>12</xdr:col>
          <xdr:colOff>25400</xdr:colOff>
          <xdr:row>35</xdr:row>
          <xdr:rowOff>228600</xdr:rowOff>
        </xdr:to>
        <xdr:sp macro="" textlink="">
          <xdr:nvSpPr>
            <xdr:cNvPr id="6213" name="Control 69" hidden="1">
              <a:extLst>
                <a:ext uri="{63B3BB69-23CF-44E3-9099-C40C66FF867C}">
                  <a14:compatExt spid="_x0000_s6213"/>
                </a:ext>
                <a:ext uri="{FF2B5EF4-FFF2-40B4-BE49-F238E27FC236}">
                  <a16:creationId xmlns:a16="http://schemas.microsoft.com/office/drawing/2014/main" id="{00000000-0008-0000-0100-00004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0</xdr:rowOff>
        </xdr:from>
        <xdr:to>
          <xdr:col>10</xdr:col>
          <xdr:colOff>914400</xdr:colOff>
          <xdr:row>36</xdr:row>
          <xdr:rowOff>228600</xdr:rowOff>
        </xdr:to>
        <xdr:sp macro="" textlink="">
          <xdr:nvSpPr>
            <xdr:cNvPr id="6214" name="Control 70" hidden="1">
              <a:extLst>
                <a:ext uri="{63B3BB69-23CF-44E3-9099-C40C66FF867C}">
                  <a14:compatExt spid="_x0000_s6214"/>
                </a:ext>
                <a:ext uri="{FF2B5EF4-FFF2-40B4-BE49-F238E27FC236}">
                  <a16:creationId xmlns:a16="http://schemas.microsoft.com/office/drawing/2014/main" id="{00000000-0008-0000-0100-00004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36</xdr:row>
          <xdr:rowOff>0</xdr:rowOff>
        </xdr:from>
        <xdr:to>
          <xdr:col>12</xdr:col>
          <xdr:colOff>25400</xdr:colOff>
          <xdr:row>36</xdr:row>
          <xdr:rowOff>228600</xdr:rowOff>
        </xdr:to>
        <xdr:sp macro="" textlink="">
          <xdr:nvSpPr>
            <xdr:cNvPr id="6215" name="Control 71" hidden="1">
              <a:extLst>
                <a:ext uri="{63B3BB69-23CF-44E3-9099-C40C66FF867C}">
                  <a14:compatExt spid="_x0000_s6215"/>
                </a:ext>
                <a:ext uri="{FF2B5EF4-FFF2-40B4-BE49-F238E27FC236}">
                  <a16:creationId xmlns:a16="http://schemas.microsoft.com/office/drawing/2014/main" id="{00000000-0008-0000-0100-000047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79375</xdr:rowOff>
    </xdr:from>
    <xdr:to>
      <xdr:col>3</xdr:col>
      <xdr:colOff>1059657</xdr:colOff>
      <xdr:row>6</xdr:row>
      <xdr:rowOff>55931</xdr:rowOff>
    </xdr:to>
    <xdr:pic>
      <xdr:nvPicPr>
        <xdr:cNvPr id="2" name="Picture 20">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9375"/>
          <a:ext cx="2455333" cy="1054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1828800</xdr:colOff>
      <xdr:row>3</xdr:row>
      <xdr:rowOff>238568</xdr:rowOff>
    </xdr:to>
    <xdr:pic>
      <xdr:nvPicPr>
        <xdr:cNvPr id="2" name="Picture 2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1743075" cy="101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4</xdr:row>
      <xdr:rowOff>7409</xdr:rowOff>
    </xdr:from>
    <xdr:to>
      <xdr:col>0</xdr:col>
      <xdr:colOff>1914525</xdr:colOff>
      <xdr:row>6</xdr:row>
      <xdr:rowOff>226484</xdr:rowOff>
    </xdr:to>
    <xdr:pic>
      <xdr:nvPicPr>
        <xdr:cNvPr id="3" name="Picture 20">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108076"/>
          <a:ext cx="1743075" cy="7694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57150</xdr:rowOff>
    </xdr:from>
    <xdr:to>
      <xdr:col>0</xdr:col>
      <xdr:colOff>1828800</xdr:colOff>
      <xdr:row>3</xdr:row>
      <xdr:rowOff>238568</xdr:rowOff>
    </xdr:to>
    <xdr:pic>
      <xdr:nvPicPr>
        <xdr:cNvPr id="4" name="Picture 20">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1743075" cy="101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4</xdr:row>
      <xdr:rowOff>7409</xdr:rowOff>
    </xdr:from>
    <xdr:to>
      <xdr:col>0</xdr:col>
      <xdr:colOff>1914525</xdr:colOff>
      <xdr:row>6</xdr:row>
      <xdr:rowOff>226484</xdr:rowOff>
    </xdr:to>
    <xdr:pic>
      <xdr:nvPicPr>
        <xdr:cNvPr id="5" name="Picture 20">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112309"/>
          <a:ext cx="17430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2038349</xdr:colOff>
      <xdr:row>3</xdr:row>
      <xdr:rowOff>17564</xdr:rowOff>
    </xdr:to>
    <xdr:pic>
      <xdr:nvPicPr>
        <xdr:cNvPr id="2" name="Picture 2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990724" cy="6724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200023</xdr:colOff>
      <xdr:row>0</xdr:row>
      <xdr:rowOff>62346</xdr:rowOff>
    </xdr:from>
    <xdr:to>
      <xdr:col>2</xdr:col>
      <xdr:colOff>333324</xdr:colOff>
      <xdr:row>3</xdr:row>
      <xdr:rowOff>166254</xdr:rowOff>
    </xdr:to>
    <xdr:pic>
      <xdr:nvPicPr>
        <xdr:cNvPr id="2" name="Imagen 6">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3" y="62346"/>
          <a:ext cx="1752551" cy="675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1676399</xdr:colOff>
      <xdr:row>0</xdr:row>
      <xdr:rowOff>28575</xdr:rowOff>
    </xdr:from>
    <xdr:to>
      <xdr:col>9</xdr:col>
      <xdr:colOff>3294288</xdr:colOff>
      <xdr:row>3</xdr:row>
      <xdr:rowOff>171450</xdr:rowOff>
    </xdr:to>
    <xdr:pic>
      <xdr:nvPicPr>
        <xdr:cNvPr id="3" name="Imagen 5">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44524" y="28575"/>
          <a:ext cx="1617889"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95249</xdr:colOff>
      <xdr:row>5</xdr:row>
      <xdr:rowOff>222250</xdr:rowOff>
    </xdr:from>
    <xdr:to>
      <xdr:col>0</xdr:col>
      <xdr:colOff>2085973</xdr:colOff>
      <xdr:row>10</xdr:row>
      <xdr:rowOff>3805</xdr:rowOff>
    </xdr:to>
    <xdr:pic>
      <xdr:nvPicPr>
        <xdr:cNvPr id="4" name="Picture 20">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 y="1280583"/>
          <a:ext cx="1990724" cy="998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101864</xdr:colOff>
      <xdr:row>0</xdr:row>
      <xdr:rowOff>0</xdr:rowOff>
    </xdr:from>
    <xdr:to>
      <xdr:col>0</xdr:col>
      <xdr:colOff>2112697</xdr:colOff>
      <xdr:row>0</xdr:row>
      <xdr:rowOff>859897</xdr:rowOff>
    </xdr:to>
    <xdr:pic>
      <xdr:nvPicPr>
        <xdr:cNvPr id="2" name="Imagen 6">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864" y="0"/>
          <a:ext cx="658283" cy="193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2866482</xdr:colOff>
      <xdr:row>0</xdr:row>
      <xdr:rowOff>42334</xdr:rowOff>
    </xdr:from>
    <xdr:to>
      <xdr:col>12</xdr:col>
      <xdr:colOff>1842327</xdr:colOff>
      <xdr:row>0</xdr:row>
      <xdr:rowOff>867834</xdr:rowOff>
    </xdr:to>
    <xdr:pic>
      <xdr:nvPicPr>
        <xdr:cNvPr id="3" name="Imagen 5">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3457" y="42334"/>
          <a:ext cx="766545" cy="14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mancera/Downloads/Formatoriesgosoctubre2017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maguirre/AppData/Local/Microsoft/Windows/Temporary%20Internet%20Files/Content.Outlook/DH5A0Q16/Mapa%20riesgos%20Plan%20Anticorrupc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ejoramiento/frmAccion.aspx%3fIdAccion=MjgxNw==&amp;GestionarExistente=MA==" TargetMode="External"/><Relationship Id="rId18" Type="http://schemas.openxmlformats.org/officeDocument/2006/relationships/hyperlink" Target="Mejoramiento/frmAccion.aspx%3fIdAccion=MjgyMg==&amp;GestionarExistente=MA==" TargetMode="External"/><Relationship Id="rId26" Type="http://schemas.openxmlformats.org/officeDocument/2006/relationships/hyperlink" Target="Mejoramiento/frmAccion.aspx%3fIdAccion=MjgzMA==&amp;GestionarExistente=MA==" TargetMode="External"/><Relationship Id="rId21" Type="http://schemas.openxmlformats.org/officeDocument/2006/relationships/hyperlink" Target="Mejoramiento/frmAccion.aspx%3fIdAccion=MjgyNQ==&amp;GestionarExistente=MA==" TargetMode="External"/><Relationship Id="rId34" Type="http://schemas.openxmlformats.org/officeDocument/2006/relationships/hyperlink" Target="Mejoramiento/frmAccion.aspx%3fIdAccion=Mjg0MA==&amp;GestionarExistente=MA==" TargetMode="External"/><Relationship Id="rId7" Type="http://schemas.openxmlformats.org/officeDocument/2006/relationships/hyperlink" Target="Mejoramiento/frmAccion.aspx%3fIdAccion=MjgxMA==&amp;GestionarExistente=MA==" TargetMode="External"/><Relationship Id="rId12" Type="http://schemas.openxmlformats.org/officeDocument/2006/relationships/hyperlink" Target="Mejoramiento/frmAccion.aspx%3fIdAccion=MjgxNg==&amp;GestionarExistente=MA==" TargetMode="External"/><Relationship Id="rId17" Type="http://schemas.openxmlformats.org/officeDocument/2006/relationships/hyperlink" Target="Mejoramiento/frmAccion.aspx%3fIdAccion=MjgyMQ==&amp;GestionarExistente=MA==" TargetMode="External"/><Relationship Id="rId25" Type="http://schemas.openxmlformats.org/officeDocument/2006/relationships/hyperlink" Target="Mejoramiento/frmAccion.aspx%3fIdAccion=MjgyOQ==&amp;GestionarExistente=MA==" TargetMode="External"/><Relationship Id="rId33" Type="http://schemas.openxmlformats.org/officeDocument/2006/relationships/hyperlink" Target="Mejoramiento/frmAccion.aspx%3fIdAccion=MjgzNw==&amp;GestionarExistente=MA==" TargetMode="External"/><Relationship Id="rId2" Type="http://schemas.openxmlformats.org/officeDocument/2006/relationships/hyperlink" Target="Mejoramiento/frmAccion.aspx%3fIdAccion=MjgwNQ==&amp;GestionarExistente=MA==" TargetMode="External"/><Relationship Id="rId16" Type="http://schemas.openxmlformats.org/officeDocument/2006/relationships/hyperlink" Target="Mejoramiento/frmAccion.aspx%3fIdAccion=MjgyMA==&amp;GestionarExistente=MA==" TargetMode="External"/><Relationship Id="rId20" Type="http://schemas.openxmlformats.org/officeDocument/2006/relationships/hyperlink" Target="Mejoramiento/frmAccion.aspx%3fIdAccion=MjgyNA==&amp;GestionarExistente=MA==" TargetMode="External"/><Relationship Id="rId29" Type="http://schemas.openxmlformats.org/officeDocument/2006/relationships/hyperlink" Target="Mejoramiento/frmAccion.aspx%3fIdAccion=MjgzMw==&amp;GestionarExistente=MA==" TargetMode="External"/><Relationship Id="rId1" Type="http://schemas.openxmlformats.org/officeDocument/2006/relationships/hyperlink" Target="Mejoramiento/frmAccion.aspx%3fIdAccion=MjgwNA==&amp;GestionarExistente=MA==" TargetMode="External"/><Relationship Id="rId6" Type="http://schemas.openxmlformats.org/officeDocument/2006/relationships/hyperlink" Target="Mejoramiento/frmAccion.aspx%3fIdAccion=MjgwOQ==&amp;GestionarExistente=MA==" TargetMode="External"/><Relationship Id="rId11" Type="http://schemas.openxmlformats.org/officeDocument/2006/relationships/hyperlink" Target="Mejoramiento/frmAccion.aspx%3fIdAccion=MjgxNQ==&amp;GestionarExistente=MA==" TargetMode="External"/><Relationship Id="rId24" Type="http://schemas.openxmlformats.org/officeDocument/2006/relationships/hyperlink" Target="Mejoramiento/frmAccion.aspx%3fIdAccion=MjgyOA==&amp;GestionarExistente=MA==" TargetMode="External"/><Relationship Id="rId32" Type="http://schemas.openxmlformats.org/officeDocument/2006/relationships/hyperlink" Target="Mejoramiento/frmAccion.aspx%3fIdAccion=MjgzNg==&amp;GestionarExistente=MA==" TargetMode="External"/><Relationship Id="rId37" Type="http://schemas.openxmlformats.org/officeDocument/2006/relationships/vmlDrawing" Target="../drawings/vmlDrawing1.vml"/><Relationship Id="rId5" Type="http://schemas.openxmlformats.org/officeDocument/2006/relationships/hyperlink" Target="Mejoramiento/frmAccion.aspx%3fIdAccion=MjgwOA==&amp;GestionarExistente=MA==" TargetMode="External"/><Relationship Id="rId15" Type="http://schemas.openxmlformats.org/officeDocument/2006/relationships/hyperlink" Target="Mejoramiento/frmAccion.aspx%3fIdAccion=MjgxOQ==&amp;GestionarExistente=MA==" TargetMode="External"/><Relationship Id="rId23" Type="http://schemas.openxmlformats.org/officeDocument/2006/relationships/hyperlink" Target="Mejoramiento/frmAccion.aspx%3fIdAccion=MjgyNw==&amp;GestionarExistente=MA==" TargetMode="External"/><Relationship Id="rId28" Type="http://schemas.openxmlformats.org/officeDocument/2006/relationships/hyperlink" Target="Mejoramiento/frmAccion.aspx%3fIdAccion=MjgzMg==&amp;GestionarExistente=MA==" TargetMode="External"/><Relationship Id="rId36" Type="http://schemas.openxmlformats.org/officeDocument/2006/relationships/drawing" Target="../drawings/drawing2.xml"/><Relationship Id="rId10" Type="http://schemas.openxmlformats.org/officeDocument/2006/relationships/hyperlink" Target="Mejoramiento/frmAccion.aspx%3fIdAccion=MjgxNA==&amp;GestionarExistente=MA==" TargetMode="External"/><Relationship Id="rId19" Type="http://schemas.openxmlformats.org/officeDocument/2006/relationships/hyperlink" Target="Mejoramiento/frmAccion.aspx%3fIdAccion=MjgyMw==&amp;GestionarExistente=MA==" TargetMode="External"/><Relationship Id="rId31" Type="http://schemas.openxmlformats.org/officeDocument/2006/relationships/hyperlink" Target="Mejoramiento/frmAccion.aspx%3fIdAccion=MjgzNQ==&amp;GestionarExistente=MA==" TargetMode="External"/><Relationship Id="rId4" Type="http://schemas.openxmlformats.org/officeDocument/2006/relationships/hyperlink" Target="Mejoramiento/frmAccion.aspx%3fIdAccion=MjgwNw==&amp;GestionarExistente=MA==" TargetMode="External"/><Relationship Id="rId9" Type="http://schemas.openxmlformats.org/officeDocument/2006/relationships/hyperlink" Target="Mejoramiento/frmAccion.aspx%3fIdAccion=MjgxMg==&amp;GestionarExistente=MA==" TargetMode="External"/><Relationship Id="rId14" Type="http://schemas.openxmlformats.org/officeDocument/2006/relationships/hyperlink" Target="Mejoramiento/frmAccion.aspx%3fIdAccion=MjgxOA==&amp;GestionarExistente=MA==" TargetMode="External"/><Relationship Id="rId22" Type="http://schemas.openxmlformats.org/officeDocument/2006/relationships/hyperlink" Target="Mejoramiento/frmAccion.aspx%3fIdAccion=MjgyNg==&amp;GestionarExistente=MA==" TargetMode="External"/><Relationship Id="rId27" Type="http://schemas.openxmlformats.org/officeDocument/2006/relationships/hyperlink" Target="Mejoramiento/frmAccion.aspx%3fIdAccion=MjgzMQ==&amp;GestionarExistente=MA==" TargetMode="External"/><Relationship Id="rId30" Type="http://schemas.openxmlformats.org/officeDocument/2006/relationships/hyperlink" Target="Mejoramiento/frmAccion.aspx%3fIdAccion=MjgzNA==&amp;GestionarExistente=MA==" TargetMode="External"/><Relationship Id="rId35" Type="http://schemas.openxmlformats.org/officeDocument/2006/relationships/hyperlink" Target="Mejoramiento/frmAccion.aspx%3fIdAccion=Mjg0MQ==&amp;GestionarExistente=MA==" TargetMode="External"/><Relationship Id="rId8" Type="http://schemas.openxmlformats.org/officeDocument/2006/relationships/hyperlink" Target="Mejoramiento/frmAccion.aspx%3fIdAccion=MjgxMQ==&amp;GestionarExistente=MA==" TargetMode="External"/><Relationship Id="rId3" Type="http://schemas.openxmlformats.org/officeDocument/2006/relationships/hyperlink" Target="Mejoramiento/frmAccion.aspx%3fIdAccion=MjgwNg==&amp;GestionarExistente=M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SOLICITUD%20PLAN%20ANTICORRUPCIO&#769;N%20Y%20DE%20ATENCIO&#769;N%20AL%20CIUDADANO%20AUXILIO%20FUNENRARIO%20Y%20PENSION%20DE%20VEJEZ.pdf" TargetMode="External"/><Relationship Id="rId13" Type="http://schemas.openxmlformats.org/officeDocument/2006/relationships/drawing" Target="../drawings/drawing3.xml"/><Relationship Id="rId3" Type="http://schemas.openxmlformats.org/officeDocument/2006/relationships/hyperlink" Target="../../AppData/AppData/Local/Microsoft/Windows/Temporary%20Internet%20Files/Content.Outlook/Primer%20Seguimiento%20del%20PAAC/RACIONALIZACIO&#769;N_EVIDENCIA/RADICADO%20No.%202018007324%20SOLICITUD%20CLAUSURA%20%20ESTABLECIMIENTO%20PRIVADO.pdf" TargetMode="External"/><Relationship Id="rId7" Type="http://schemas.openxmlformats.org/officeDocument/2006/relationships/hyperlink" Target="../../AppData/AppData/Local/Microsoft/Windows/Temporary%20Internet%20Files/Content.Outlook/XNUAY5XF/Procesos%20de%20Cierre%20y%20Cambio%20de%20Sede%20de%20Estableciiento%20Privado.docx" TargetMode="External"/><Relationship Id="rId12" Type="http://schemas.openxmlformats.org/officeDocument/2006/relationships/printerSettings" Target="../printerSettings/printerSettings2.bin"/><Relationship Id="rId2" Type="http://schemas.openxmlformats.org/officeDocument/2006/relationships/hyperlink" Target="../../AppData/AppData/Local/Microsoft/Windows/Temporary%20Internet%20Files/Content.Outlook/Primer%20Seguimiento%20del%20PAAC/RACIONALIZACIO&#769;N_EVIDENCIA/PENSION%20LUZ%20ALBA%20SOLORZANO-%20SOPORTE%20FIDUPREVISORA.pdf" TargetMode="External"/><Relationship Id="rId1" Type="http://schemas.openxmlformats.org/officeDocument/2006/relationships/hyperlink" Target="../../AppData/AppData/Local/Microsoft/Windows/Temporary%20Internet%20Files/Content.Outlook/Primer%20Seguimiento%20del%20PAAC/RACIONALIZACIO&#769;N_EVIDENCIA/AUXILIO%20FUNERARIO%20LUIS%20NAZARIO%20BERMUDEZ-SOPORTE%20FIDUPREVISORA.pdf" TargetMode="External"/><Relationship Id="rId6" Type="http://schemas.openxmlformats.org/officeDocument/2006/relationships/hyperlink" Target="../../AppData/AppData/Local/Microsoft/Windows/Temporary%20Internet%20Files/Content.Outlook/XNUAY5XF/Procesos%20de%20Cierre%20y%20Cambio%20de%20Sede%20de%20Estableciiento%20Privado.docx" TargetMode="External"/><Relationship Id="rId11" Type="http://schemas.openxmlformats.org/officeDocument/2006/relationships/hyperlink" Target="RACIONALIZACIO&#769;N%20PROCESOS-CAMBIO%20SEDE%20PRIVADOS.docx" TargetMode="External"/><Relationship Id="rId5" Type="http://schemas.openxmlformats.org/officeDocument/2006/relationships/hyperlink" Target="../../AppData/AppData/Local/Microsoft/Windows/Temporary%20Internet%20Files/Content.Outlook/XNUAY5XF/SOLICITUD%20PLAN%20ANTICORRUPCIO&#769;N%20Y%20DE%20ATENCIO&#769;N%20AL%20CIUDADANO.pdf" TargetMode="External"/><Relationship Id="rId10" Type="http://schemas.openxmlformats.org/officeDocument/2006/relationships/hyperlink" Target="PASO%20A%20PASO%20CIERRE%20COLEGIOS%20OFICIALES%20Y%20PRIVADOS" TargetMode="External"/><Relationship Id="rId4" Type="http://schemas.openxmlformats.org/officeDocument/2006/relationships/hyperlink" Target="../../AppData/AppData/Local/Microsoft/Windows/Temporary%20Internet%20Files/Content.Outlook/XNUAY5XF/SOLICITUD%20PLAN%20ANTICORRUPCIO&#769;N%20Y%20DE%20ATENCIO&#769;N%20AL%20CIUDADANO.pdf" TargetMode="External"/><Relationship Id="rId9" Type="http://schemas.openxmlformats.org/officeDocument/2006/relationships/hyperlink" Target="SOLICITUD%20PLAN%20ANTICORRUPCIO&#769;N%20Y%20DE%20ATENCIO&#769;N%20AL%20CIUDADANO%20AUXILIO%20FUNENRARIO%20Y%20PENSION%20DE%20VEJEZ.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s://www.datos.gov.co/Participaci-n-ciudadana/Inventario-de-Activos-de-Informaci-n-de-la-Goberna/ve4z-xjc4/data?enable_2017_grid_view_refresh_for_users_who_can_create_datasets=true" TargetMode="External"/></Relationships>
</file>

<file path=xl/worksheets/_rels/sheet7.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cundinamarca.gov.co/Home/SecretariasEntidades.gc/Secretariadesalud/SecretariadesaludDespliegue/ascontenido/asservicioalciudadano_contenidos/csecresalud_defensordelusuario" TargetMode="External"/><Relationship Id="rId7" Type="http://schemas.openxmlformats.org/officeDocument/2006/relationships/vmlDrawing" Target="../drawings/vmlDrawing2.vml"/><Relationship Id="rId2" Type="http://schemas.openxmlformats.org/officeDocument/2006/relationships/hyperlink" Target="http://www.cundinamarca.gov.co/Home/SecretariasEntidades.gc/Secretariadesalud/SecretariadesaludDespliegue/ascontenido/asservicioalciudadano_contenidos/csecresalud_defensordelusuario" TargetMode="External"/><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Relationship Id="rId6" Type="http://schemas.openxmlformats.org/officeDocument/2006/relationships/drawing" Target="../drawings/drawing7.xml"/><Relationship Id="rId5" Type="http://schemas.openxmlformats.org/officeDocument/2006/relationships/printerSettings" Target="../printerSettings/printerSettings6.bin"/><Relationship Id="rId4"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
  <sheetViews>
    <sheetView showGridLines="0" topLeftCell="G20" zoomScale="80" zoomScaleNormal="80" workbookViewId="0">
      <selection activeCell="M27" sqref="M27"/>
    </sheetView>
  </sheetViews>
  <sheetFormatPr baseColWidth="10" defaultColWidth="11.5" defaultRowHeight="13" x14ac:dyDescent="0.15"/>
  <cols>
    <col min="1" max="1" width="40.5" style="6" customWidth="1"/>
    <col min="2" max="2" width="30.5" style="6" customWidth="1"/>
    <col min="3" max="3" width="16.5" style="6" customWidth="1"/>
    <col min="4" max="4" width="44.33203125" style="6" customWidth="1"/>
    <col min="5" max="5" width="40.5" style="6" customWidth="1"/>
    <col min="6" max="6" width="25.33203125" style="6" customWidth="1"/>
    <col min="7" max="7" width="21.33203125" style="6" customWidth="1"/>
    <col min="8" max="8" width="29.83203125" style="6" customWidth="1"/>
    <col min="9" max="10" width="35" style="6" customWidth="1"/>
    <col min="11" max="11" width="53.1640625" style="6" customWidth="1"/>
    <col min="12" max="12" width="35.6640625" style="6" customWidth="1"/>
    <col min="13" max="13" width="25" style="6" customWidth="1"/>
    <col min="14" max="16384" width="11.5" style="6"/>
  </cols>
  <sheetData>
    <row r="1" spans="1:13" ht="14" thickBot="1" x14ac:dyDescent="0.2">
      <c r="B1" s="315"/>
      <c r="C1" s="316"/>
      <c r="D1" s="316"/>
      <c r="E1" s="316"/>
      <c r="F1" s="316"/>
      <c r="G1" s="317"/>
    </row>
    <row r="2" spans="1:13" ht="18.75" customHeight="1" thickBot="1" x14ac:dyDescent="0.2">
      <c r="A2" s="26"/>
      <c r="B2" s="331" t="s">
        <v>62</v>
      </c>
      <c r="C2" s="332"/>
      <c r="D2" s="332"/>
      <c r="E2" s="332"/>
      <c r="F2" s="332"/>
      <c r="G2" s="333"/>
      <c r="H2" s="29" t="s">
        <v>320</v>
      </c>
      <c r="I2" s="21"/>
      <c r="J2" s="60"/>
    </row>
    <row r="3" spans="1:13" ht="15" customHeight="1" thickBot="1" x14ac:dyDescent="0.2">
      <c r="A3" s="27"/>
      <c r="B3" s="334"/>
      <c r="C3" s="335"/>
      <c r="D3" s="335"/>
      <c r="E3" s="335"/>
      <c r="F3" s="335"/>
      <c r="G3" s="336"/>
      <c r="H3" s="29" t="s">
        <v>321</v>
      </c>
      <c r="I3" s="21"/>
      <c r="J3" s="60"/>
    </row>
    <row r="4" spans="1:13" ht="15" customHeight="1" thickBot="1" x14ac:dyDescent="0.2">
      <c r="A4" s="27"/>
      <c r="B4" s="331" t="s">
        <v>63</v>
      </c>
      <c r="C4" s="332"/>
      <c r="D4" s="332"/>
      <c r="E4" s="332"/>
      <c r="F4" s="332"/>
      <c r="G4" s="333"/>
      <c r="H4" s="30" t="s">
        <v>322</v>
      </c>
      <c r="I4" s="22"/>
      <c r="J4" s="61"/>
    </row>
    <row r="5" spans="1:13" ht="15" customHeight="1" thickBot="1" x14ac:dyDescent="0.2">
      <c r="A5" s="28"/>
      <c r="B5" s="312"/>
      <c r="C5" s="313"/>
      <c r="D5" s="313"/>
      <c r="E5" s="313"/>
      <c r="F5" s="313"/>
      <c r="G5" s="314"/>
      <c r="H5" s="29"/>
      <c r="I5" s="21"/>
      <c r="J5" s="60"/>
    </row>
    <row r="6" spans="1:13" ht="29.25" customHeight="1" x14ac:dyDescent="0.15">
      <c r="A6" s="329" t="s">
        <v>20</v>
      </c>
      <c r="B6" s="330"/>
      <c r="C6" s="330"/>
      <c r="D6" s="330"/>
      <c r="E6" s="330"/>
      <c r="F6" s="330"/>
      <c r="G6" s="330"/>
      <c r="H6" s="330"/>
      <c r="I6" s="330"/>
      <c r="J6" s="47"/>
    </row>
    <row r="7" spans="1:13" ht="30" thickBot="1" x14ac:dyDescent="0.2">
      <c r="A7" s="318" t="s">
        <v>21</v>
      </c>
      <c r="B7" s="319"/>
      <c r="C7" s="319"/>
      <c r="D7" s="319"/>
      <c r="E7" s="319"/>
      <c r="F7" s="319"/>
      <c r="G7" s="319"/>
      <c r="H7" s="319"/>
      <c r="I7" s="319"/>
      <c r="J7" s="62"/>
      <c r="K7" s="62"/>
      <c r="L7" s="62"/>
      <c r="M7" s="62"/>
    </row>
    <row r="8" spans="1:13" ht="75" customHeight="1" thickBot="1" x14ac:dyDescent="0.2">
      <c r="A8" s="9" t="s">
        <v>1</v>
      </c>
      <c r="B8" s="24" t="s">
        <v>405</v>
      </c>
      <c r="C8" s="322" t="s">
        <v>2</v>
      </c>
      <c r="D8" s="323"/>
      <c r="E8" s="10" t="s">
        <v>3</v>
      </c>
      <c r="F8" s="9" t="s">
        <v>22</v>
      </c>
      <c r="G8" s="10" t="s">
        <v>5</v>
      </c>
      <c r="H8" s="10" t="s">
        <v>355</v>
      </c>
      <c r="I8" s="10" t="s">
        <v>411</v>
      </c>
      <c r="J8" s="10" t="s">
        <v>590</v>
      </c>
      <c r="K8" s="41" t="s">
        <v>604</v>
      </c>
      <c r="L8" s="41" t="s">
        <v>414</v>
      </c>
      <c r="M8" s="41" t="s">
        <v>492</v>
      </c>
    </row>
    <row r="9" spans="1:13" ht="206.25" customHeight="1" thickBot="1" x14ac:dyDescent="0.2">
      <c r="A9" s="11" t="s">
        <v>51</v>
      </c>
      <c r="B9" s="13" t="s">
        <v>406</v>
      </c>
      <c r="C9" s="19" t="s">
        <v>6</v>
      </c>
      <c r="D9" s="13" t="s">
        <v>58</v>
      </c>
      <c r="E9" s="13" t="s">
        <v>23</v>
      </c>
      <c r="F9" s="13" t="s">
        <v>24</v>
      </c>
      <c r="G9" s="14" t="s">
        <v>335</v>
      </c>
      <c r="H9" s="13" t="s">
        <v>357</v>
      </c>
      <c r="I9" s="13" t="s">
        <v>412</v>
      </c>
      <c r="J9" s="13" t="s">
        <v>412</v>
      </c>
      <c r="K9" s="16" t="s">
        <v>1292</v>
      </c>
      <c r="L9" s="82" t="s">
        <v>944</v>
      </c>
      <c r="M9" s="311">
        <v>1</v>
      </c>
    </row>
    <row r="10" spans="1:13" ht="77" thickBot="1" x14ac:dyDescent="0.2">
      <c r="A10" s="320" t="s">
        <v>52</v>
      </c>
      <c r="B10" s="324" t="s">
        <v>407</v>
      </c>
      <c r="C10" s="19" t="s">
        <v>10</v>
      </c>
      <c r="D10" s="13" t="s">
        <v>25</v>
      </c>
      <c r="E10" s="13" t="s">
        <v>26</v>
      </c>
      <c r="F10" s="13" t="s">
        <v>24</v>
      </c>
      <c r="G10" s="15" t="s">
        <v>336</v>
      </c>
      <c r="H10" s="13" t="s">
        <v>443</v>
      </c>
      <c r="I10" s="13" t="s">
        <v>412</v>
      </c>
      <c r="J10" s="13" t="s">
        <v>412</v>
      </c>
      <c r="K10" s="16" t="s">
        <v>1292</v>
      </c>
      <c r="L10" s="82" t="s">
        <v>944</v>
      </c>
      <c r="M10" s="311">
        <v>1</v>
      </c>
    </row>
    <row r="11" spans="1:13" ht="77.25" customHeight="1" thickBot="1" x14ac:dyDescent="0.2">
      <c r="A11" s="321"/>
      <c r="B11" s="325"/>
      <c r="C11" s="19" t="s">
        <v>11</v>
      </c>
      <c r="D11" s="13" t="s">
        <v>27</v>
      </c>
      <c r="E11" s="13" t="s">
        <v>28</v>
      </c>
      <c r="F11" s="13" t="s">
        <v>417</v>
      </c>
      <c r="G11" s="15" t="s">
        <v>337</v>
      </c>
      <c r="H11" s="13" t="s">
        <v>444</v>
      </c>
      <c r="I11" s="13" t="s">
        <v>412</v>
      </c>
      <c r="J11" s="13" t="s">
        <v>412</v>
      </c>
      <c r="K11" s="16" t="s">
        <v>1292</v>
      </c>
      <c r="L11" s="82" t="s">
        <v>944</v>
      </c>
      <c r="M11" s="311">
        <v>1</v>
      </c>
    </row>
    <row r="12" spans="1:13" ht="191" thickBot="1" x14ac:dyDescent="0.2">
      <c r="A12" s="320" t="s">
        <v>53</v>
      </c>
      <c r="B12" s="326" t="s">
        <v>408</v>
      </c>
      <c r="C12" s="20" t="s">
        <v>15</v>
      </c>
      <c r="D12" s="16" t="s">
        <v>59</v>
      </c>
      <c r="E12" s="16" t="s">
        <v>29</v>
      </c>
      <c r="F12" s="16" t="s">
        <v>30</v>
      </c>
      <c r="G12" s="15" t="s">
        <v>336</v>
      </c>
      <c r="H12" s="13" t="s">
        <v>358</v>
      </c>
      <c r="I12" s="13" t="s">
        <v>483</v>
      </c>
      <c r="J12" s="13" t="s">
        <v>483</v>
      </c>
      <c r="K12" s="16" t="s">
        <v>1297</v>
      </c>
      <c r="L12" s="82" t="s">
        <v>944</v>
      </c>
      <c r="M12" s="311">
        <v>1</v>
      </c>
    </row>
    <row r="13" spans="1:13" ht="96" thickBot="1" x14ac:dyDescent="0.2">
      <c r="A13" s="321"/>
      <c r="B13" s="327"/>
      <c r="C13" s="20" t="s">
        <v>31</v>
      </c>
      <c r="D13" s="16" t="s">
        <v>60</v>
      </c>
      <c r="E13" s="16" t="s">
        <v>32</v>
      </c>
      <c r="F13" s="16" t="s">
        <v>30</v>
      </c>
      <c r="G13" s="17" t="s">
        <v>332</v>
      </c>
      <c r="H13" s="13" t="s">
        <v>359</v>
      </c>
      <c r="I13" s="40" t="s">
        <v>359</v>
      </c>
      <c r="J13" s="40" t="s">
        <v>359</v>
      </c>
      <c r="K13" s="16" t="s">
        <v>1297</v>
      </c>
      <c r="L13" s="82" t="s">
        <v>944</v>
      </c>
      <c r="M13" s="311">
        <v>1</v>
      </c>
    </row>
    <row r="14" spans="1:13" ht="242.25" customHeight="1" thickBot="1" x14ac:dyDescent="0.2">
      <c r="A14" s="320" t="s">
        <v>54</v>
      </c>
      <c r="B14" s="326" t="s">
        <v>409</v>
      </c>
      <c r="C14" s="20" t="s">
        <v>16</v>
      </c>
      <c r="D14" s="16" t="s">
        <v>33</v>
      </c>
      <c r="E14" s="18" t="s">
        <v>34</v>
      </c>
      <c r="F14" s="16" t="s">
        <v>35</v>
      </c>
      <c r="G14" s="17" t="s">
        <v>338</v>
      </c>
      <c r="H14" s="13" t="s">
        <v>360</v>
      </c>
      <c r="I14" s="40" t="s">
        <v>360</v>
      </c>
      <c r="J14" s="40" t="s">
        <v>360</v>
      </c>
      <c r="K14" s="16" t="s">
        <v>1298</v>
      </c>
      <c r="L14" s="16" t="s">
        <v>1299</v>
      </c>
      <c r="M14" s="311">
        <v>1</v>
      </c>
    </row>
    <row r="15" spans="1:13" ht="267" thickBot="1" x14ac:dyDescent="0.2">
      <c r="A15" s="321"/>
      <c r="B15" s="328"/>
      <c r="C15" s="20" t="s">
        <v>17</v>
      </c>
      <c r="D15" s="16" t="s">
        <v>36</v>
      </c>
      <c r="E15" s="18" t="s">
        <v>37</v>
      </c>
      <c r="F15" s="16" t="s">
        <v>35</v>
      </c>
      <c r="G15" s="17" t="s">
        <v>338</v>
      </c>
      <c r="H15" s="13" t="s">
        <v>361</v>
      </c>
      <c r="I15" s="40" t="s">
        <v>361</v>
      </c>
      <c r="J15" s="40" t="s">
        <v>361</v>
      </c>
      <c r="K15" s="16" t="s">
        <v>1313</v>
      </c>
      <c r="L15" s="16" t="s">
        <v>1314</v>
      </c>
      <c r="M15" s="311">
        <v>1</v>
      </c>
    </row>
    <row r="16" spans="1:13" ht="134.25" customHeight="1" thickBot="1" x14ac:dyDescent="0.2">
      <c r="A16" s="321"/>
      <c r="B16" s="328"/>
      <c r="C16" s="20" t="s">
        <v>18</v>
      </c>
      <c r="D16" s="18" t="s">
        <v>61</v>
      </c>
      <c r="E16" s="18" t="s">
        <v>38</v>
      </c>
      <c r="F16" s="16" t="s">
        <v>39</v>
      </c>
      <c r="G16" s="17" t="s">
        <v>338</v>
      </c>
      <c r="H16" s="13" t="s">
        <v>362</v>
      </c>
      <c r="I16" s="40" t="s">
        <v>440</v>
      </c>
      <c r="J16" s="40" t="s">
        <v>440</v>
      </c>
      <c r="K16" s="16" t="s">
        <v>1293</v>
      </c>
      <c r="L16" s="82" t="s">
        <v>944</v>
      </c>
      <c r="M16" s="311">
        <v>1</v>
      </c>
    </row>
    <row r="17" spans="1:13" ht="112.5" customHeight="1" thickBot="1" x14ac:dyDescent="0.2">
      <c r="A17" s="321"/>
      <c r="B17" s="328"/>
      <c r="C17" s="20" t="s">
        <v>40</v>
      </c>
      <c r="D17" s="18" t="s">
        <v>82</v>
      </c>
      <c r="E17" s="16" t="s">
        <v>41</v>
      </c>
      <c r="F17" s="16" t="s">
        <v>39</v>
      </c>
      <c r="G17" s="17" t="s">
        <v>338</v>
      </c>
      <c r="H17" s="13" t="s">
        <v>363</v>
      </c>
      <c r="I17" s="40" t="s">
        <v>363</v>
      </c>
      <c r="J17" s="40" t="s">
        <v>363</v>
      </c>
      <c r="K17" s="16" t="s">
        <v>1294</v>
      </c>
      <c r="L17" s="82" t="s">
        <v>944</v>
      </c>
      <c r="M17" s="311">
        <v>1</v>
      </c>
    </row>
    <row r="18" spans="1:13" ht="108" customHeight="1" thickBot="1" x14ac:dyDescent="0.2">
      <c r="A18" s="321"/>
      <c r="B18" s="327"/>
      <c r="C18" s="20" t="s">
        <v>42</v>
      </c>
      <c r="D18" s="18" t="s">
        <v>43</v>
      </c>
      <c r="E18" s="16" t="s">
        <v>44</v>
      </c>
      <c r="F18" s="16" t="s">
        <v>39</v>
      </c>
      <c r="G18" s="17" t="s">
        <v>338</v>
      </c>
      <c r="H18" s="13" t="s">
        <v>364</v>
      </c>
      <c r="I18" s="40" t="s">
        <v>413</v>
      </c>
      <c r="J18" s="40" t="s">
        <v>413</v>
      </c>
      <c r="K18" s="16" t="s">
        <v>1295</v>
      </c>
      <c r="L18" s="82" t="s">
        <v>944</v>
      </c>
      <c r="M18" s="311">
        <v>1</v>
      </c>
    </row>
    <row r="19" spans="1:13" ht="237.75" customHeight="1" thickBot="1" x14ac:dyDescent="0.2">
      <c r="A19" s="320" t="s">
        <v>55</v>
      </c>
      <c r="B19" s="326" t="s">
        <v>410</v>
      </c>
      <c r="C19" s="20" t="s">
        <v>45</v>
      </c>
      <c r="D19" s="16" t="s">
        <v>46</v>
      </c>
      <c r="E19" s="16" t="s">
        <v>47</v>
      </c>
      <c r="F19" s="16" t="s">
        <v>48</v>
      </c>
      <c r="G19" s="17" t="s">
        <v>339</v>
      </c>
      <c r="H19" s="13" t="s">
        <v>441</v>
      </c>
      <c r="I19" s="40" t="s">
        <v>603</v>
      </c>
      <c r="J19" s="40" t="s">
        <v>603</v>
      </c>
      <c r="K19" s="16" t="s">
        <v>1296</v>
      </c>
      <c r="L19" s="16" t="s">
        <v>1300</v>
      </c>
      <c r="M19" s="311">
        <v>0.8</v>
      </c>
    </row>
    <row r="20" spans="1:13" ht="303" customHeight="1" thickBot="1" x14ac:dyDescent="0.2">
      <c r="A20" s="321"/>
      <c r="B20" s="327"/>
      <c r="C20" s="20" t="s">
        <v>49</v>
      </c>
      <c r="D20" s="16" t="s">
        <v>50</v>
      </c>
      <c r="E20" s="16" t="s">
        <v>47</v>
      </c>
      <c r="F20" s="16" t="s">
        <v>48</v>
      </c>
      <c r="G20" s="17" t="s">
        <v>339</v>
      </c>
      <c r="H20" s="13" t="s">
        <v>442</v>
      </c>
      <c r="I20" s="40" t="s">
        <v>603</v>
      </c>
      <c r="J20" s="40" t="s">
        <v>603</v>
      </c>
      <c r="K20" s="16" t="s">
        <v>1302</v>
      </c>
      <c r="L20" s="16" t="s">
        <v>1301</v>
      </c>
      <c r="M20" s="311">
        <v>0.8</v>
      </c>
    </row>
    <row r="21" spans="1:13" x14ac:dyDescent="0.15">
      <c r="M21" s="81"/>
    </row>
    <row r="23" spans="1:13" ht="46.5" customHeight="1" x14ac:dyDescent="0.15">
      <c r="L23" s="90" t="s">
        <v>1315</v>
      </c>
      <c r="M23" s="91">
        <f>SUM(M9:M20)/12</f>
        <v>0.96666666666666679</v>
      </c>
    </row>
  </sheetData>
  <mergeCells count="16">
    <mergeCell ref="B5:G5"/>
    <mergeCell ref="B1:G1"/>
    <mergeCell ref="A7:I7"/>
    <mergeCell ref="A14:A18"/>
    <mergeCell ref="A19:A20"/>
    <mergeCell ref="A10:A11"/>
    <mergeCell ref="A12:A13"/>
    <mergeCell ref="C8:D8"/>
    <mergeCell ref="B10:B11"/>
    <mergeCell ref="B12:B13"/>
    <mergeCell ref="B14:B18"/>
    <mergeCell ref="B19:B20"/>
    <mergeCell ref="A6:I6"/>
    <mergeCell ref="B2:G2"/>
    <mergeCell ref="B3:G3"/>
    <mergeCell ref="B4:G4"/>
  </mergeCells>
  <pageMargins left="0.70866141732283472" right="0.70866141732283472" top="0.74803149606299213" bottom="0.7480314960629921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P37"/>
  <sheetViews>
    <sheetView showGridLines="0" topLeftCell="H1" workbookViewId="0">
      <selection activeCell="K4" sqref="K4"/>
    </sheetView>
  </sheetViews>
  <sheetFormatPr baseColWidth="10" defaultRowHeight="15" x14ac:dyDescent="0.2"/>
  <cols>
    <col min="1" max="1" width="7.6640625" bestFit="1" customWidth="1"/>
    <col min="2" max="2" width="21.5" customWidth="1"/>
    <col min="3" max="3" width="31.33203125" customWidth="1"/>
    <col min="4" max="5" width="45.6640625" bestFit="1" customWidth="1"/>
    <col min="6" max="6" width="22" bestFit="1" customWidth="1"/>
    <col min="7" max="7" width="13.33203125" bestFit="1" customWidth="1"/>
    <col min="8" max="8" width="9.6640625" bestFit="1" customWidth="1"/>
    <col min="9" max="9" width="18.6640625" bestFit="1" customWidth="1"/>
    <col min="10" max="10" width="45.6640625" bestFit="1" customWidth="1"/>
    <col min="11" max="11" width="22" bestFit="1" customWidth="1"/>
    <col min="12" max="12" width="13.33203125" bestFit="1" customWidth="1"/>
    <col min="13" max="13" width="9.6640625" bestFit="1" customWidth="1"/>
    <col min="14" max="14" width="18.6640625" bestFit="1" customWidth="1"/>
    <col min="15" max="15" width="22" customWidth="1"/>
    <col min="16" max="16" width="27.1640625" bestFit="1" customWidth="1"/>
  </cols>
  <sheetData>
    <row r="1" spans="1:16" x14ac:dyDescent="0.2">
      <c r="A1" s="338" t="s">
        <v>663</v>
      </c>
      <c r="B1" s="338" t="s">
        <v>664</v>
      </c>
      <c r="C1" s="338" t="s">
        <v>665</v>
      </c>
      <c r="D1" s="338" t="s">
        <v>666</v>
      </c>
      <c r="E1" s="338" t="s">
        <v>667</v>
      </c>
      <c r="F1" s="338" t="s">
        <v>668</v>
      </c>
      <c r="G1" s="338"/>
      <c r="H1" s="338"/>
      <c r="I1" s="338"/>
      <c r="J1" s="337" t="s">
        <v>669</v>
      </c>
      <c r="K1" s="338" t="s">
        <v>670</v>
      </c>
      <c r="L1" s="338"/>
      <c r="M1" s="338"/>
      <c r="N1" s="338"/>
      <c r="O1" s="338" t="s">
        <v>671</v>
      </c>
      <c r="P1" s="338" t="s">
        <v>4</v>
      </c>
    </row>
    <row r="2" spans="1:16" x14ac:dyDescent="0.2">
      <c r="A2" s="338"/>
      <c r="B2" s="338"/>
      <c r="C2" s="338"/>
      <c r="D2" s="338"/>
      <c r="E2" s="338"/>
      <c r="F2" s="64" t="s">
        <v>672</v>
      </c>
      <c r="G2" s="64" t="s">
        <v>673</v>
      </c>
      <c r="H2" s="64" t="s">
        <v>674</v>
      </c>
      <c r="I2" s="64" t="s">
        <v>675</v>
      </c>
      <c r="J2" s="337"/>
      <c r="K2" s="64" t="s">
        <v>672</v>
      </c>
      <c r="L2" s="64" t="s">
        <v>673</v>
      </c>
      <c r="M2" s="64" t="s">
        <v>674</v>
      </c>
      <c r="N2" s="64" t="s">
        <v>675</v>
      </c>
      <c r="O2" s="338"/>
      <c r="P2" s="338"/>
    </row>
    <row r="3" spans="1:16" ht="120" x14ac:dyDescent="0.2">
      <c r="A3" s="65" t="s">
        <v>676</v>
      </c>
      <c r="B3" s="65" t="s">
        <v>677</v>
      </c>
      <c r="C3" s="65" t="s">
        <v>678</v>
      </c>
      <c r="D3" s="65" t="s">
        <v>679</v>
      </c>
      <c r="E3" s="65" t="s">
        <v>680</v>
      </c>
      <c r="F3" s="65" t="s">
        <v>681</v>
      </c>
      <c r="G3" s="65" t="s">
        <v>682</v>
      </c>
      <c r="H3" s="66" t="s">
        <v>683</v>
      </c>
      <c r="I3" s="65" t="s">
        <v>684</v>
      </c>
      <c r="J3" s="80" t="s">
        <v>685</v>
      </c>
      <c r="K3" s="65" t="s">
        <v>686</v>
      </c>
      <c r="L3" s="65" t="s">
        <v>682</v>
      </c>
      <c r="M3" s="67" t="s">
        <v>687</v>
      </c>
      <c r="N3" s="65" t="s">
        <v>688</v>
      </c>
      <c r="O3" s="68" t="s">
        <v>689</v>
      </c>
      <c r="P3" s="65" t="s">
        <v>690</v>
      </c>
    </row>
    <row r="4" spans="1:16" ht="120" x14ac:dyDescent="0.2">
      <c r="A4" s="65" t="s">
        <v>691</v>
      </c>
      <c r="B4" s="65" t="s">
        <v>692</v>
      </c>
      <c r="C4" s="65" t="s">
        <v>693</v>
      </c>
      <c r="D4" s="65" t="s">
        <v>679</v>
      </c>
      <c r="E4" s="65" t="s">
        <v>680</v>
      </c>
      <c r="F4" s="65" t="s">
        <v>681</v>
      </c>
      <c r="G4" s="65" t="s">
        <v>682</v>
      </c>
      <c r="H4" s="66" t="s">
        <v>683</v>
      </c>
      <c r="I4" s="65" t="s">
        <v>684</v>
      </c>
      <c r="J4" s="80" t="s">
        <v>694</v>
      </c>
      <c r="K4" s="65" t="s">
        <v>686</v>
      </c>
      <c r="L4" s="65" t="s">
        <v>682</v>
      </c>
      <c r="M4" s="67" t="s">
        <v>687</v>
      </c>
      <c r="N4" s="65" t="s">
        <v>688</v>
      </c>
      <c r="O4" s="68" t="s">
        <v>695</v>
      </c>
      <c r="P4" s="65" t="s">
        <v>690</v>
      </c>
    </row>
    <row r="5" spans="1:16" ht="120" x14ac:dyDescent="0.2">
      <c r="A5" s="65" t="s">
        <v>696</v>
      </c>
      <c r="B5" s="65" t="s">
        <v>697</v>
      </c>
      <c r="C5" s="65" t="s">
        <v>698</v>
      </c>
      <c r="D5" s="65" t="s">
        <v>679</v>
      </c>
      <c r="E5" s="65" t="s">
        <v>680</v>
      </c>
      <c r="F5" s="65" t="s">
        <v>681</v>
      </c>
      <c r="G5" s="65" t="s">
        <v>682</v>
      </c>
      <c r="H5" s="66" t="s">
        <v>683</v>
      </c>
      <c r="I5" s="65" t="s">
        <v>684</v>
      </c>
      <c r="J5" s="80" t="s">
        <v>699</v>
      </c>
      <c r="K5" s="65" t="s">
        <v>686</v>
      </c>
      <c r="L5" s="65" t="s">
        <v>682</v>
      </c>
      <c r="M5" s="67" t="s">
        <v>687</v>
      </c>
      <c r="N5" s="65" t="s">
        <v>688</v>
      </c>
      <c r="O5" s="68" t="s">
        <v>700</v>
      </c>
      <c r="P5" s="65" t="s">
        <v>701</v>
      </c>
    </row>
    <row r="6" spans="1:16" ht="120" x14ac:dyDescent="0.2">
      <c r="A6" s="65" t="s">
        <v>702</v>
      </c>
      <c r="B6" s="65" t="s">
        <v>703</v>
      </c>
      <c r="C6" s="65" t="s">
        <v>704</v>
      </c>
      <c r="D6" s="65" t="s">
        <v>679</v>
      </c>
      <c r="E6" s="65" t="s">
        <v>680</v>
      </c>
      <c r="F6" s="65" t="s">
        <v>681</v>
      </c>
      <c r="G6" s="65" t="s">
        <v>682</v>
      </c>
      <c r="H6" s="66" t="s">
        <v>683</v>
      </c>
      <c r="I6" s="65" t="s">
        <v>684</v>
      </c>
      <c r="J6" s="80" t="s">
        <v>705</v>
      </c>
      <c r="K6" s="65" t="s">
        <v>686</v>
      </c>
      <c r="L6" s="65" t="s">
        <v>682</v>
      </c>
      <c r="M6" s="67" t="s">
        <v>687</v>
      </c>
      <c r="N6" s="65" t="s">
        <v>688</v>
      </c>
      <c r="O6" s="68" t="s">
        <v>706</v>
      </c>
      <c r="P6" s="65" t="s">
        <v>707</v>
      </c>
    </row>
    <row r="7" spans="1:16" ht="120" x14ac:dyDescent="0.2">
      <c r="A7" s="65" t="s">
        <v>708</v>
      </c>
      <c r="B7" s="65" t="s">
        <v>709</v>
      </c>
      <c r="C7" s="65" t="s">
        <v>710</v>
      </c>
      <c r="D7" s="65" t="s">
        <v>679</v>
      </c>
      <c r="E7" s="65" t="s">
        <v>680</v>
      </c>
      <c r="F7" s="65" t="s">
        <v>681</v>
      </c>
      <c r="G7" s="65" t="s">
        <v>682</v>
      </c>
      <c r="H7" s="66" t="s">
        <v>683</v>
      </c>
      <c r="I7" s="65" t="s">
        <v>684</v>
      </c>
      <c r="J7" s="80" t="s">
        <v>711</v>
      </c>
      <c r="K7" s="65" t="s">
        <v>686</v>
      </c>
      <c r="L7" s="65" t="s">
        <v>682</v>
      </c>
      <c r="M7" s="67" t="s">
        <v>687</v>
      </c>
      <c r="N7" s="65" t="s">
        <v>688</v>
      </c>
      <c r="O7" s="68" t="s">
        <v>712</v>
      </c>
      <c r="P7" s="65" t="s">
        <v>713</v>
      </c>
    </row>
    <row r="8" spans="1:16" ht="120" x14ac:dyDescent="0.2">
      <c r="A8" s="65" t="s">
        <v>714</v>
      </c>
      <c r="B8" s="65" t="s">
        <v>715</v>
      </c>
      <c r="C8" s="65" t="s">
        <v>710</v>
      </c>
      <c r="D8" s="65" t="s">
        <v>679</v>
      </c>
      <c r="E8" s="65" t="s">
        <v>680</v>
      </c>
      <c r="F8" s="65" t="s">
        <v>681</v>
      </c>
      <c r="G8" s="65" t="s">
        <v>682</v>
      </c>
      <c r="H8" s="66" t="s">
        <v>683</v>
      </c>
      <c r="I8" s="65" t="s">
        <v>684</v>
      </c>
      <c r="J8" s="80" t="s">
        <v>711</v>
      </c>
      <c r="K8" s="65" t="s">
        <v>686</v>
      </c>
      <c r="L8" s="65" t="s">
        <v>682</v>
      </c>
      <c r="M8" s="67" t="s">
        <v>687</v>
      </c>
      <c r="N8" s="65" t="s">
        <v>688</v>
      </c>
      <c r="O8" s="68" t="s">
        <v>716</v>
      </c>
      <c r="P8" s="65" t="s">
        <v>717</v>
      </c>
    </row>
    <row r="9" spans="1:16" ht="120" x14ac:dyDescent="0.2">
      <c r="A9" s="65" t="s">
        <v>718</v>
      </c>
      <c r="B9" s="65" t="s">
        <v>719</v>
      </c>
      <c r="C9" s="65" t="s">
        <v>710</v>
      </c>
      <c r="D9" s="65" t="s">
        <v>679</v>
      </c>
      <c r="E9" s="65" t="s">
        <v>680</v>
      </c>
      <c r="F9" s="65" t="s">
        <v>681</v>
      </c>
      <c r="G9" s="65" t="s">
        <v>682</v>
      </c>
      <c r="H9" s="66" t="s">
        <v>683</v>
      </c>
      <c r="I9" s="65" t="s">
        <v>684</v>
      </c>
      <c r="J9" s="80" t="s">
        <v>711</v>
      </c>
      <c r="K9" s="65" t="s">
        <v>686</v>
      </c>
      <c r="L9" s="65" t="s">
        <v>682</v>
      </c>
      <c r="M9" s="67" t="s">
        <v>687</v>
      </c>
      <c r="N9" s="65" t="s">
        <v>688</v>
      </c>
      <c r="O9" s="68" t="s">
        <v>720</v>
      </c>
      <c r="P9" s="65" t="s">
        <v>721</v>
      </c>
    </row>
    <row r="10" spans="1:16" ht="120" x14ac:dyDescent="0.2">
      <c r="A10" s="65" t="s">
        <v>722</v>
      </c>
      <c r="B10" s="65" t="s">
        <v>723</v>
      </c>
      <c r="C10" s="65" t="s">
        <v>710</v>
      </c>
      <c r="D10" s="65" t="s">
        <v>679</v>
      </c>
      <c r="E10" s="65" t="s">
        <v>680</v>
      </c>
      <c r="F10" s="65" t="s">
        <v>681</v>
      </c>
      <c r="G10" s="65" t="s">
        <v>682</v>
      </c>
      <c r="H10" s="66" t="s">
        <v>683</v>
      </c>
      <c r="I10" s="65" t="s">
        <v>684</v>
      </c>
      <c r="J10" s="80" t="s">
        <v>711</v>
      </c>
      <c r="K10" s="65" t="s">
        <v>686</v>
      </c>
      <c r="L10" s="65" t="s">
        <v>682</v>
      </c>
      <c r="M10" s="67" t="s">
        <v>687</v>
      </c>
      <c r="N10" s="65" t="s">
        <v>688</v>
      </c>
      <c r="O10" s="68" t="s">
        <v>724</v>
      </c>
      <c r="P10" s="65" t="s">
        <v>725</v>
      </c>
    </row>
    <row r="11" spans="1:16" ht="120" x14ac:dyDescent="0.2">
      <c r="A11" s="65" t="s">
        <v>726</v>
      </c>
      <c r="B11" s="65" t="s">
        <v>727</v>
      </c>
      <c r="C11" s="65" t="s">
        <v>710</v>
      </c>
      <c r="D11" s="65" t="s">
        <v>679</v>
      </c>
      <c r="E11" s="65" t="s">
        <v>680</v>
      </c>
      <c r="F11" s="65" t="s">
        <v>681</v>
      </c>
      <c r="G11" s="65" t="s">
        <v>682</v>
      </c>
      <c r="H11" s="66" t="s">
        <v>683</v>
      </c>
      <c r="I11" s="65" t="s">
        <v>684</v>
      </c>
      <c r="J11" s="80" t="s">
        <v>711</v>
      </c>
      <c r="K11" s="65" t="s">
        <v>686</v>
      </c>
      <c r="L11" s="65" t="s">
        <v>682</v>
      </c>
      <c r="M11" s="67" t="s">
        <v>687</v>
      </c>
      <c r="N11" s="65" t="s">
        <v>688</v>
      </c>
      <c r="O11" s="68" t="s">
        <v>728</v>
      </c>
      <c r="P11" s="65" t="s">
        <v>729</v>
      </c>
    </row>
    <row r="12" spans="1:16" ht="120" x14ac:dyDescent="0.2">
      <c r="A12" s="65" t="s">
        <v>730</v>
      </c>
      <c r="B12" s="65" t="s">
        <v>731</v>
      </c>
      <c r="C12" s="65" t="s">
        <v>710</v>
      </c>
      <c r="D12" s="65" t="s">
        <v>679</v>
      </c>
      <c r="E12" s="65" t="s">
        <v>680</v>
      </c>
      <c r="F12" s="65" t="s">
        <v>681</v>
      </c>
      <c r="G12" s="65" t="s">
        <v>682</v>
      </c>
      <c r="H12" s="66" t="s">
        <v>683</v>
      </c>
      <c r="I12" s="65" t="s">
        <v>684</v>
      </c>
      <c r="J12" s="80" t="s">
        <v>711</v>
      </c>
      <c r="K12" s="65" t="s">
        <v>686</v>
      </c>
      <c r="L12" s="65" t="s">
        <v>682</v>
      </c>
      <c r="M12" s="67" t="s">
        <v>687</v>
      </c>
      <c r="N12" s="65" t="s">
        <v>688</v>
      </c>
      <c r="O12" s="68" t="s">
        <v>732</v>
      </c>
      <c r="P12" s="65" t="s">
        <v>733</v>
      </c>
    </row>
    <row r="13" spans="1:16" ht="120" x14ac:dyDescent="0.2">
      <c r="A13" s="65" t="s">
        <v>734</v>
      </c>
      <c r="B13" s="65" t="s">
        <v>735</v>
      </c>
      <c r="C13" s="65" t="s">
        <v>736</v>
      </c>
      <c r="D13" s="65" t="s">
        <v>679</v>
      </c>
      <c r="E13" s="65" t="s">
        <v>680</v>
      </c>
      <c r="F13" s="65" t="s">
        <v>681</v>
      </c>
      <c r="G13" s="65" t="s">
        <v>682</v>
      </c>
      <c r="H13" s="66" t="s">
        <v>683</v>
      </c>
      <c r="I13" s="65" t="s">
        <v>684</v>
      </c>
      <c r="J13" s="80" t="s">
        <v>711</v>
      </c>
      <c r="K13" s="65" t="s">
        <v>686</v>
      </c>
      <c r="L13" s="65" t="s">
        <v>682</v>
      </c>
      <c r="M13" s="67" t="s">
        <v>687</v>
      </c>
      <c r="N13" s="65" t="s">
        <v>688</v>
      </c>
      <c r="O13" s="68" t="s">
        <v>737</v>
      </c>
      <c r="P13" s="65" t="s">
        <v>738</v>
      </c>
    </row>
    <row r="14" spans="1:16" ht="120" x14ac:dyDescent="0.2">
      <c r="A14" s="65" t="s">
        <v>739</v>
      </c>
      <c r="B14" s="65" t="s">
        <v>62</v>
      </c>
      <c r="C14" s="65" t="s">
        <v>710</v>
      </c>
      <c r="D14" s="65" t="s">
        <v>679</v>
      </c>
      <c r="E14" s="65" t="s">
        <v>680</v>
      </c>
      <c r="F14" s="65" t="s">
        <v>681</v>
      </c>
      <c r="G14" s="65" t="s">
        <v>682</v>
      </c>
      <c r="H14" s="66" t="s">
        <v>683</v>
      </c>
      <c r="I14" s="65" t="s">
        <v>684</v>
      </c>
      <c r="J14" s="80" t="s">
        <v>711</v>
      </c>
      <c r="K14" s="65" t="s">
        <v>686</v>
      </c>
      <c r="L14" s="65" t="s">
        <v>682</v>
      </c>
      <c r="M14" s="67" t="s">
        <v>687</v>
      </c>
      <c r="N14" s="65" t="s">
        <v>688</v>
      </c>
      <c r="O14" s="68" t="s">
        <v>740</v>
      </c>
      <c r="P14" s="65" t="s">
        <v>741</v>
      </c>
    </row>
    <row r="15" spans="1:16" ht="120" x14ac:dyDescent="0.2">
      <c r="A15" s="65" t="s">
        <v>742</v>
      </c>
      <c r="B15" s="65" t="s">
        <v>743</v>
      </c>
      <c r="C15" s="65" t="s">
        <v>710</v>
      </c>
      <c r="D15" s="65" t="s">
        <v>679</v>
      </c>
      <c r="E15" s="65" t="s">
        <v>680</v>
      </c>
      <c r="F15" s="65" t="s">
        <v>681</v>
      </c>
      <c r="G15" s="65" t="s">
        <v>682</v>
      </c>
      <c r="H15" s="66" t="s">
        <v>683</v>
      </c>
      <c r="I15" s="65" t="s">
        <v>684</v>
      </c>
      <c r="J15" s="80" t="s">
        <v>711</v>
      </c>
      <c r="K15" s="65" t="s">
        <v>686</v>
      </c>
      <c r="L15" s="65" t="s">
        <v>682</v>
      </c>
      <c r="M15" s="67" t="s">
        <v>687</v>
      </c>
      <c r="N15" s="65" t="s">
        <v>688</v>
      </c>
      <c r="O15" s="68" t="s">
        <v>744</v>
      </c>
      <c r="P15" s="65" t="s">
        <v>745</v>
      </c>
    </row>
    <row r="16" spans="1:16" ht="120" x14ac:dyDescent="0.2">
      <c r="A16" s="65" t="s">
        <v>746</v>
      </c>
      <c r="B16" s="65" t="s">
        <v>747</v>
      </c>
      <c r="C16" s="65" t="s">
        <v>710</v>
      </c>
      <c r="D16" s="65" t="s">
        <v>679</v>
      </c>
      <c r="E16" s="65" t="s">
        <v>680</v>
      </c>
      <c r="F16" s="65" t="s">
        <v>681</v>
      </c>
      <c r="G16" s="65" t="s">
        <v>682</v>
      </c>
      <c r="H16" s="66" t="s">
        <v>683</v>
      </c>
      <c r="I16" s="65" t="s">
        <v>684</v>
      </c>
      <c r="J16" s="80" t="s">
        <v>711</v>
      </c>
      <c r="K16" s="65" t="s">
        <v>686</v>
      </c>
      <c r="L16" s="65" t="s">
        <v>682</v>
      </c>
      <c r="M16" s="67" t="s">
        <v>687</v>
      </c>
      <c r="N16" s="65" t="s">
        <v>688</v>
      </c>
      <c r="O16" s="68" t="s">
        <v>748</v>
      </c>
      <c r="P16" s="65" t="s">
        <v>749</v>
      </c>
    </row>
    <row r="17" spans="1:16" ht="120" x14ac:dyDescent="0.2">
      <c r="A17" s="65" t="s">
        <v>750</v>
      </c>
      <c r="B17" s="65" t="s">
        <v>751</v>
      </c>
      <c r="C17" s="65" t="s">
        <v>710</v>
      </c>
      <c r="D17" s="65" t="s">
        <v>679</v>
      </c>
      <c r="E17" s="65" t="s">
        <v>680</v>
      </c>
      <c r="F17" s="65" t="s">
        <v>681</v>
      </c>
      <c r="G17" s="65" t="s">
        <v>682</v>
      </c>
      <c r="H17" s="66" t="s">
        <v>683</v>
      </c>
      <c r="I17" s="65" t="s">
        <v>684</v>
      </c>
      <c r="J17" s="80" t="s">
        <v>711</v>
      </c>
      <c r="K17" s="65" t="s">
        <v>686</v>
      </c>
      <c r="L17" s="65" t="s">
        <v>682</v>
      </c>
      <c r="M17" s="67" t="s">
        <v>687</v>
      </c>
      <c r="N17" s="65" t="s">
        <v>688</v>
      </c>
      <c r="O17" s="68" t="s">
        <v>752</v>
      </c>
      <c r="P17" s="65" t="s">
        <v>753</v>
      </c>
    </row>
    <row r="18" spans="1:16" ht="120" x14ac:dyDescent="0.2">
      <c r="A18" s="65" t="s">
        <v>754</v>
      </c>
      <c r="B18" s="65" t="s">
        <v>755</v>
      </c>
      <c r="C18" s="65" t="s">
        <v>710</v>
      </c>
      <c r="D18" s="65" t="s">
        <v>679</v>
      </c>
      <c r="E18" s="65" t="s">
        <v>680</v>
      </c>
      <c r="F18" s="65" t="s">
        <v>681</v>
      </c>
      <c r="G18" s="65" t="s">
        <v>682</v>
      </c>
      <c r="H18" s="66" t="s">
        <v>683</v>
      </c>
      <c r="I18" s="65" t="s">
        <v>684</v>
      </c>
      <c r="J18" s="80" t="s">
        <v>711</v>
      </c>
      <c r="K18" s="65" t="s">
        <v>686</v>
      </c>
      <c r="L18" s="65" t="s">
        <v>682</v>
      </c>
      <c r="M18" s="67" t="s">
        <v>687</v>
      </c>
      <c r="N18" s="65" t="s">
        <v>688</v>
      </c>
      <c r="O18" s="68" t="s">
        <v>756</v>
      </c>
      <c r="P18" s="65" t="s">
        <v>757</v>
      </c>
    </row>
    <row r="19" spans="1:16" ht="120" x14ac:dyDescent="0.2">
      <c r="A19" s="65" t="s">
        <v>758</v>
      </c>
      <c r="B19" s="65" t="s">
        <v>759</v>
      </c>
      <c r="C19" s="65" t="s">
        <v>710</v>
      </c>
      <c r="D19" s="65" t="s">
        <v>679</v>
      </c>
      <c r="E19" s="65" t="s">
        <v>680</v>
      </c>
      <c r="F19" s="65" t="s">
        <v>681</v>
      </c>
      <c r="G19" s="65" t="s">
        <v>682</v>
      </c>
      <c r="H19" s="66" t="s">
        <v>683</v>
      </c>
      <c r="I19" s="65" t="s">
        <v>684</v>
      </c>
      <c r="J19" s="80" t="s">
        <v>711</v>
      </c>
      <c r="K19" s="65" t="s">
        <v>686</v>
      </c>
      <c r="L19" s="65" t="s">
        <v>682</v>
      </c>
      <c r="M19" s="67" t="s">
        <v>687</v>
      </c>
      <c r="N19" s="65" t="s">
        <v>688</v>
      </c>
      <c r="O19" s="68" t="s">
        <v>760</v>
      </c>
      <c r="P19" s="65" t="s">
        <v>761</v>
      </c>
    </row>
    <row r="20" spans="1:16" ht="120" x14ac:dyDescent="0.2">
      <c r="A20" s="65" t="s">
        <v>762</v>
      </c>
      <c r="B20" s="65" t="s">
        <v>763</v>
      </c>
      <c r="C20" s="65" t="s">
        <v>710</v>
      </c>
      <c r="D20" s="65" t="s">
        <v>679</v>
      </c>
      <c r="E20" s="65" t="s">
        <v>680</v>
      </c>
      <c r="F20" s="65" t="s">
        <v>681</v>
      </c>
      <c r="G20" s="65" t="s">
        <v>682</v>
      </c>
      <c r="H20" s="66" t="s">
        <v>683</v>
      </c>
      <c r="I20" s="65" t="s">
        <v>684</v>
      </c>
      <c r="J20" s="80" t="s">
        <v>711</v>
      </c>
      <c r="K20" s="65" t="s">
        <v>686</v>
      </c>
      <c r="L20" s="65" t="s">
        <v>682</v>
      </c>
      <c r="M20" s="67" t="s">
        <v>687</v>
      </c>
      <c r="N20" s="65" t="s">
        <v>688</v>
      </c>
      <c r="O20" s="68" t="s">
        <v>764</v>
      </c>
      <c r="P20" s="65" t="s">
        <v>765</v>
      </c>
    </row>
    <row r="21" spans="1:16" ht="45" x14ac:dyDescent="0.2">
      <c r="A21" s="65" t="s">
        <v>766</v>
      </c>
      <c r="B21" s="65" t="s">
        <v>677</v>
      </c>
      <c r="C21" s="65" t="s">
        <v>767</v>
      </c>
      <c r="D21" s="65" t="s">
        <v>768</v>
      </c>
      <c r="E21" s="65" t="s">
        <v>769</v>
      </c>
      <c r="F21" s="65" t="s">
        <v>681</v>
      </c>
      <c r="G21" s="65" t="s">
        <v>770</v>
      </c>
      <c r="H21" s="69" t="s">
        <v>771</v>
      </c>
      <c r="I21" s="65" t="s">
        <v>684</v>
      </c>
      <c r="J21" s="80" t="s">
        <v>772</v>
      </c>
      <c r="K21" s="65" t="s">
        <v>686</v>
      </c>
      <c r="L21" s="65" t="s">
        <v>770</v>
      </c>
      <c r="M21" s="70" t="s">
        <v>773</v>
      </c>
      <c r="N21" s="65" t="s">
        <v>684</v>
      </c>
      <c r="O21" s="68" t="s">
        <v>774</v>
      </c>
      <c r="P21" s="65" t="s">
        <v>690</v>
      </c>
    </row>
    <row r="22" spans="1:16" ht="180" x14ac:dyDescent="0.2">
      <c r="A22" s="65" t="s">
        <v>775</v>
      </c>
      <c r="B22" s="65" t="s">
        <v>715</v>
      </c>
      <c r="C22" s="65" t="s">
        <v>776</v>
      </c>
      <c r="D22" s="65" t="s">
        <v>768</v>
      </c>
      <c r="E22" s="65" t="s">
        <v>769</v>
      </c>
      <c r="F22" s="65" t="s">
        <v>681</v>
      </c>
      <c r="G22" s="65" t="s">
        <v>770</v>
      </c>
      <c r="H22" s="69" t="s">
        <v>771</v>
      </c>
      <c r="I22" s="65" t="s">
        <v>684</v>
      </c>
      <c r="J22" s="80" t="s">
        <v>777</v>
      </c>
      <c r="K22" s="65" t="s">
        <v>686</v>
      </c>
      <c r="L22" s="65" t="s">
        <v>770</v>
      </c>
      <c r="M22" s="70" t="s">
        <v>773</v>
      </c>
      <c r="N22" s="65" t="s">
        <v>684</v>
      </c>
      <c r="O22" s="68" t="s">
        <v>778</v>
      </c>
      <c r="P22" s="65" t="s">
        <v>717</v>
      </c>
    </row>
    <row r="23" spans="1:16" ht="60" x14ac:dyDescent="0.2">
      <c r="A23" s="65" t="s">
        <v>779</v>
      </c>
      <c r="B23" s="65" t="s">
        <v>692</v>
      </c>
      <c r="C23" s="65" t="s">
        <v>780</v>
      </c>
      <c r="D23" s="65" t="s">
        <v>781</v>
      </c>
      <c r="E23" s="65" t="s">
        <v>782</v>
      </c>
      <c r="F23" s="65" t="s">
        <v>783</v>
      </c>
      <c r="G23" s="65" t="s">
        <v>682</v>
      </c>
      <c r="H23" s="66" t="s">
        <v>683</v>
      </c>
      <c r="I23" s="65" t="s">
        <v>684</v>
      </c>
      <c r="J23" s="80" t="s">
        <v>784</v>
      </c>
      <c r="K23" s="65" t="s">
        <v>785</v>
      </c>
      <c r="L23" s="65" t="s">
        <v>682</v>
      </c>
      <c r="M23" s="70" t="s">
        <v>773</v>
      </c>
      <c r="N23" s="65" t="s">
        <v>684</v>
      </c>
      <c r="O23" s="68" t="s">
        <v>786</v>
      </c>
      <c r="P23" s="65" t="s">
        <v>690</v>
      </c>
    </row>
    <row r="24" spans="1:16" ht="60" x14ac:dyDescent="0.2">
      <c r="A24" s="65" t="s">
        <v>787</v>
      </c>
      <c r="B24" s="65" t="s">
        <v>703</v>
      </c>
      <c r="C24" s="65" t="s">
        <v>788</v>
      </c>
      <c r="D24" s="65" t="s">
        <v>781</v>
      </c>
      <c r="E24" s="65" t="s">
        <v>782</v>
      </c>
      <c r="F24" s="65" t="s">
        <v>783</v>
      </c>
      <c r="G24" s="65" t="s">
        <v>682</v>
      </c>
      <c r="H24" s="66" t="s">
        <v>683</v>
      </c>
      <c r="I24" s="65" t="s">
        <v>684</v>
      </c>
      <c r="J24" s="80" t="s">
        <v>789</v>
      </c>
      <c r="K24" s="65" t="s">
        <v>785</v>
      </c>
      <c r="L24" s="65" t="s">
        <v>682</v>
      </c>
      <c r="M24" s="70" t="s">
        <v>773</v>
      </c>
      <c r="N24" s="65" t="s">
        <v>684</v>
      </c>
      <c r="O24" s="68" t="s">
        <v>790</v>
      </c>
      <c r="P24" s="65" t="s">
        <v>707</v>
      </c>
    </row>
    <row r="25" spans="1:16" ht="135" x14ac:dyDescent="0.2">
      <c r="A25" s="65" t="s">
        <v>791</v>
      </c>
      <c r="B25" s="65" t="s">
        <v>792</v>
      </c>
      <c r="C25" s="65" t="s">
        <v>793</v>
      </c>
      <c r="D25" s="65" t="s">
        <v>794</v>
      </c>
      <c r="E25" s="65" t="s">
        <v>795</v>
      </c>
      <c r="F25" s="65" t="s">
        <v>783</v>
      </c>
      <c r="G25" s="65" t="s">
        <v>770</v>
      </c>
      <c r="H25" s="69" t="s">
        <v>771</v>
      </c>
      <c r="I25" s="65" t="s">
        <v>684</v>
      </c>
      <c r="J25" s="80" t="s">
        <v>796</v>
      </c>
      <c r="K25" s="65" t="s">
        <v>785</v>
      </c>
      <c r="L25" s="65" t="s">
        <v>770</v>
      </c>
      <c r="M25" s="66" t="s">
        <v>683</v>
      </c>
      <c r="N25" s="65" t="s">
        <v>684</v>
      </c>
      <c r="O25" s="68" t="s">
        <v>797</v>
      </c>
      <c r="P25" s="65" t="s">
        <v>798</v>
      </c>
    </row>
    <row r="26" spans="1:16" ht="120" x14ac:dyDescent="0.2">
      <c r="A26" s="65" t="s">
        <v>799</v>
      </c>
      <c r="B26" s="65" t="s">
        <v>792</v>
      </c>
      <c r="C26" s="65" t="s">
        <v>800</v>
      </c>
      <c r="D26" s="65" t="s">
        <v>801</v>
      </c>
      <c r="E26" s="65" t="s">
        <v>802</v>
      </c>
      <c r="F26" s="65" t="s">
        <v>783</v>
      </c>
      <c r="G26" s="65" t="s">
        <v>770</v>
      </c>
      <c r="H26" s="69" t="s">
        <v>771</v>
      </c>
      <c r="I26" s="65" t="s">
        <v>684</v>
      </c>
      <c r="J26" s="80" t="s">
        <v>803</v>
      </c>
      <c r="K26" s="65" t="s">
        <v>686</v>
      </c>
      <c r="L26" s="65" t="s">
        <v>770</v>
      </c>
      <c r="M26" s="70" t="s">
        <v>773</v>
      </c>
      <c r="N26" s="65" t="s">
        <v>684</v>
      </c>
      <c r="O26" s="68" t="s">
        <v>804</v>
      </c>
      <c r="P26" s="65" t="s">
        <v>798</v>
      </c>
    </row>
    <row r="27" spans="1:16" ht="225" x14ac:dyDescent="0.2">
      <c r="A27" s="65" t="s">
        <v>805</v>
      </c>
      <c r="B27" s="65" t="s">
        <v>792</v>
      </c>
      <c r="C27" s="65" t="s">
        <v>806</v>
      </c>
      <c r="D27" s="65" t="s">
        <v>807</v>
      </c>
      <c r="E27" s="65" t="s">
        <v>808</v>
      </c>
      <c r="F27" s="65" t="s">
        <v>681</v>
      </c>
      <c r="G27" s="65" t="s">
        <v>770</v>
      </c>
      <c r="H27" s="69" t="s">
        <v>771</v>
      </c>
      <c r="I27" s="65" t="s">
        <v>684</v>
      </c>
      <c r="J27" s="80" t="s">
        <v>809</v>
      </c>
      <c r="K27" s="65" t="s">
        <v>686</v>
      </c>
      <c r="L27" s="65" t="s">
        <v>770</v>
      </c>
      <c r="M27" s="70" t="s">
        <v>773</v>
      </c>
      <c r="N27" s="65" t="s">
        <v>684</v>
      </c>
      <c r="O27" s="68" t="s">
        <v>810</v>
      </c>
      <c r="P27" s="65" t="s">
        <v>798</v>
      </c>
    </row>
    <row r="28" spans="1:16" ht="150" x14ac:dyDescent="0.2">
      <c r="A28" s="65" t="s">
        <v>811</v>
      </c>
      <c r="B28" s="65" t="s">
        <v>747</v>
      </c>
      <c r="C28" s="65" t="s">
        <v>812</v>
      </c>
      <c r="D28" s="65" t="s">
        <v>813</v>
      </c>
      <c r="E28" s="65" t="s">
        <v>814</v>
      </c>
      <c r="F28" s="65" t="s">
        <v>783</v>
      </c>
      <c r="G28" s="65" t="s">
        <v>682</v>
      </c>
      <c r="H28" s="66" t="s">
        <v>683</v>
      </c>
      <c r="I28" s="65" t="s">
        <v>684</v>
      </c>
      <c r="J28" s="80" t="s">
        <v>815</v>
      </c>
      <c r="K28" s="65" t="s">
        <v>686</v>
      </c>
      <c r="L28" s="65" t="s">
        <v>682</v>
      </c>
      <c r="M28" s="67" t="s">
        <v>687</v>
      </c>
      <c r="N28" s="65" t="s">
        <v>688</v>
      </c>
      <c r="O28" s="68" t="s">
        <v>816</v>
      </c>
      <c r="P28" s="65" t="s">
        <v>749</v>
      </c>
    </row>
    <row r="29" spans="1:16" ht="105" x14ac:dyDescent="0.2">
      <c r="A29" s="65" t="s">
        <v>817</v>
      </c>
      <c r="B29" s="65" t="s">
        <v>62</v>
      </c>
      <c r="C29" s="65" t="s">
        <v>818</v>
      </c>
      <c r="D29" s="65" t="s">
        <v>819</v>
      </c>
      <c r="E29" s="65" t="s">
        <v>820</v>
      </c>
      <c r="F29" s="65" t="s">
        <v>785</v>
      </c>
      <c r="G29" s="65" t="s">
        <v>770</v>
      </c>
      <c r="H29" s="66" t="s">
        <v>683</v>
      </c>
      <c r="I29" s="65" t="s">
        <v>684</v>
      </c>
      <c r="J29" s="80" t="s">
        <v>821</v>
      </c>
      <c r="K29" s="65" t="s">
        <v>686</v>
      </c>
      <c r="L29" s="65" t="s">
        <v>770</v>
      </c>
      <c r="M29" s="70" t="s">
        <v>773</v>
      </c>
      <c r="N29" s="65" t="s">
        <v>684</v>
      </c>
      <c r="O29" s="68" t="s">
        <v>822</v>
      </c>
      <c r="P29" s="65" t="s">
        <v>741</v>
      </c>
    </row>
    <row r="30" spans="1:16" ht="285" x14ac:dyDescent="0.2">
      <c r="A30" s="65" t="s">
        <v>823</v>
      </c>
      <c r="B30" s="65" t="s">
        <v>824</v>
      </c>
      <c r="C30" s="65" t="s">
        <v>825</v>
      </c>
      <c r="D30" s="65" t="s">
        <v>826</v>
      </c>
      <c r="E30" s="65" t="s">
        <v>827</v>
      </c>
      <c r="F30" s="65" t="s">
        <v>681</v>
      </c>
      <c r="G30" s="65" t="s">
        <v>770</v>
      </c>
      <c r="H30" s="69" t="s">
        <v>771</v>
      </c>
      <c r="I30" s="65" t="s">
        <v>684</v>
      </c>
      <c r="J30" s="80" t="s">
        <v>828</v>
      </c>
      <c r="K30" s="65" t="s">
        <v>686</v>
      </c>
      <c r="L30" s="65" t="s">
        <v>770</v>
      </c>
      <c r="M30" s="70" t="s">
        <v>773</v>
      </c>
      <c r="N30" s="65" t="s">
        <v>684</v>
      </c>
      <c r="O30" s="68" t="s">
        <v>829</v>
      </c>
      <c r="P30" s="65" t="s">
        <v>830</v>
      </c>
    </row>
    <row r="31" spans="1:16" ht="32" x14ac:dyDescent="0.2">
      <c r="A31" s="65" t="s">
        <v>831</v>
      </c>
      <c r="B31" s="65" t="s">
        <v>727</v>
      </c>
      <c r="C31" s="65" t="s">
        <v>832</v>
      </c>
      <c r="D31" s="65" t="s">
        <v>833</v>
      </c>
      <c r="E31" s="65" t="s">
        <v>834</v>
      </c>
      <c r="F31" s="65" t="s">
        <v>681</v>
      </c>
      <c r="G31" s="65" t="s">
        <v>682</v>
      </c>
      <c r="H31" s="66" t="s">
        <v>683</v>
      </c>
      <c r="I31" s="65" t="s">
        <v>684</v>
      </c>
      <c r="J31" s="80" t="s">
        <v>835</v>
      </c>
      <c r="K31" s="65" t="s">
        <v>686</v>
      </c>
      <c r="L31" s="65" t="s">
        <v>682</v>
      </c>
      <c r="M31" s="67" t="s">
        <v>687</v>
      </c>
      <c r="N31" s="65" t="s">
        <v>688</v>
      </c>
      <c r="O31" s="68" t="s">
        <v>836</v>
      </c>
      <c r="P31" s="65" t="s">
        <v>729</v>
      </c>
    </row>
    <row r="32" spans="1:16" ht="105" x14ac:dyDescent="0.2">
      <c r="A32" s="65" t="s">
        <v>837</v>
      </c>
      <c r="B32" s="65" t="s">
        <v>838</v>
      </c>
      <c r="C32" s="65" t="s">
        <v>839</v>
      </c>
      <c r="D32" s="65" t="s">
        <v>840</v>
      </c>
      <c r="E32" s="65" t="s">
        <v>841</v>
      </c>
      <c r="F32" s="65" t="s">
        <v>681</v>
      </c>
      <c r="G32" s="65" t="s">
        <v>682</v>
      </c>
      <c r="H32" s="66" t="s">
        <v>683</v>
      </c>
      <c r="I32" s="65" t="s">
        <v>684</v>
      </c>
      <c r="J32" s="80" t="s">
        <v>842</v>
      </c>
      <c r="K32" s="65" t="s">
        <v>686</v>
      </c>
      <c r="L32" s="65" t="s">
        <v>682</v>
      </c>
      <c r="M32" s="67" t="s">
        <v>687</v>
      </c>
      <c r="N32" s="65" t="s">
        <v>688</v>
      </c>
      <c r="O32" s="68" t="s">
        <v>843</v>
      </c>
      <c r="P32" s="65" t="s">
        <v>741</v>
      </c>
    </row>
    <row r="33" spans="1:16" ht="75" x14ac:dyDescent="0.2">
      <c r="A33" s="65" t="s">
        <v>844</v>
      </c>
      <c r="B33" s="65" t="s">
        <v>723</v>
      </c>
      <c r="C33" s="65" t="s">
        <v>845</v>
      </c>
      <c r="D33" s="65" t="s">
        <v>846</v>
      </c>
      <c r="E33" s="65" t="s">
        <v>847</v>
      </c>
      <c r="F33" s="65" t="s">
        <v>681</v>
      </c>
      <c r="G33" s="65" t="s">
        <v>682</v>
      </c>
      <c r="H33" s="66" t="s">
        <v>683</v>
      </c>
      <c r="I33" s="65" t="s">
        <v>684</v>
      </c>
      <c r="J33" s="80" t="s">
        <v>848</v>
      </c>
      <c r="K33" s="65" t="s">
        <v>686</v>
      </c>
      <c r="L33" s="65" t="s">
        <v>682</v>
      </c>
      <c r="M33" s="67" t="s">
        <v>687</v>
      </c>
      <c r="N33" s="65" t="s">
        <v>688</v>
      </c>
      <c r="O33" s="68" t="s">
        <v>849</v>
      </c>
      <c r="P33" s="65" t="s">
        <v>725</v>
      </c>
    </row>
    <row r="34" spans="1:16" ht="150" x14ac:dyDescent="0.2">
      <c r="A34" s="65" t="s">
        <v>850</v>
      </c>
      <c r="B34" s="65" t="s">
        <v>723</v>
      </c>
      <c r="C34" s="65" t="s">
        <v>851</v>
      </c>
      <c r="D34" s="65" t="s">
        <v>852</v>
      </c>
      <c r="E34" s="65" t="s">
        <v>853</v>
      </c>
      <c r="F34" s="65" t="s">
        <v>681</v>
      </c>
      <c r="G34" s="65" t="s">
        <v>682</v>
      </c>
      <c r="H34" s="66" t="s">
        <v>683</v>
      </c>
      <c r="I34" s="65" t="s">
        <v>684</v>
      </c>
      <c r="J34" s="80" t="s">
        <v>854</v>
      </c>
      <c r="K34" s="65" t="s">
        <v>686</v>
      </c>
      <c r="L34" s="65" t="s">
        <v>682</v>
      </c>
      <c r="M34" s="67" t="s">
        <v>687</v>
      </c>
      <c r="N34" s="65" t="s">
        <v>688</v>
      </c>
      <c r="O34" s="68" t="s">
        <v>855</v>
      </c>
      <c r="P34" s="65" t="s">
        <v>725</v>
      </c>
    </row>
    <row r="35" spans="1:16" ht="90" x14ac:dyDescent="0.2">
      <c r="A35" s="65" t="s">
        <v>856</v>
      </c>
      <c r="B35" s="65" t="s">
        <v>62</v>
      </c>
      <c r="C35" s="65" t="s">
        <v>857</v>
      </c>
      <c r="D35" s="65" t="s">
        <v>858</v>
      </c>
      <c r="E35" s="65" t="s">
        <v>859</v>
      </c>
      <c r="F35" s="65" t="s">
        <v>785</v>
      </c>
      <c r="G35" s="65" t="s">
        <v>770</v>
      </c>
      <c r="H35" s="66" t="s">
        <v>683</v>
      </c>
      <c r="I35" s="65" t="s">
        <v>684</v>
      </c>
      <c r="J35" s="80" t="s">
        <v>860</v>
      </c>
      <c r="K35" s="65" t="s">
        <v>686</v>
      </c>
      <c r="L35" s="65" t="s">
        <v>770</v>
      </c>
      <c r="M35" s="70" t="s">
        <v>773</v>
      </c>
      <c r="N35" s="65" t="s">
        <v>684</v>
      </c>
      <c r="O35" s="68" t="s">
        <v>861</v>
      </c>
      <c r="P35" s="65" t="s">
        <v>741</v>
      </c>
    </row>
    <row r="36" spans="1:16" ht="90" x14ac:dyDescent="0.2">
      <c r="A36" s="65" t="s">
        <v>862</v>
      </c>
      <c r="B36" s="65" t="s">
        <v>62</v>
      </c>
      <c r="C36" s="65" t="s">
        <v>863</v>
      </c>
      <c r="D36" s="65" t="s">
        <v>864</v>
      </c>
      <c r="E36" s="65" t="s">
        <v>865</v>
      </c>
      <c r="F36" s="65" t="s">
        <v>785</v>
      </c>
      <c r="G36" s="65" t="s">
        <v>770</v>
      </c>
      <c r="H36" s="66" t="s">
        <v>683</v>
      </c>
      <c r="I36" s="65" t="s">
        <v>684</v>
      </c>
      <c r="J36" s="80" t="s">
        <v>866</v>
      </c>
      <c r="K36" s="65" t="s">
        <v>686</v>
      </c>
      <c r="L36" s="65" t="s">
        <v>770</v>
      </c>
      <c r="M36" s="70" t="s">
        <v>773</v>
      </c>
      <c r="N36" s="65" t="s">
        <v>684</v>
      </c>
      <c r="O36" s="68" t="s">
        <v>867</v>
      </c>
      <c r="P36" s="65" t="s">
        <v>741</v>
      </c>
    </row>
    <row r="37" spans="1:16" ht="75" x14ac:dyDescent="0.2">
      <c r="A37" s="65" t="s">
        <v>868</v>
      </c>
      <c r="B37" s="65" t="s">
        <v>715</v>
      </c>
      <c r="C37" s="65" t="s">
        <v>869</v>
      </c>
      <c r="D37" s="65" t="s">
        <v>870</v>
      </c>
      <c r="E37" s="65" t="s">
        <v>871</v>
      </c>
      <c r="F37" s="65" t="s">
        <v>783</v>
      </c>
      <c r="G37" s="65" t="s">
        <v>770</v>
      </c>
      <c r="H37" s="69" t="s">
        <v>771</v>
      </c>
      <c r="I37" s="65" t="s">
        <v>684</v>
      </c>
      <c r="J37" s="80" t="s">
        <v>872</v>
      </c>
      <c r="K37" s="65" t="s">
        <v>686</v>
      </c>
      <c r="L37" s="65" t="s">
        <v>770</v>
      </c>
      <c r="M37" s="70" t="s">
        <v>773</v>
      </c>
      <c r="N37" s="65" t="s">
        <v>684</v>
      </c>
      <c r="O37" s="68" t="s">
        <v>873</v>
      </c>
      <c r="P37" s="65" t="s">
        <v>717</v>
      </c>
    </row>
  </sheetData>
  <mergeCells count="10">
    <mergeCell ref="J1:J2"/>
    <mergeCell ref="K1:N1"/>
    <mergeCell ref="O1:O2"/>
    <mergeCell ref="P1:P2"/>
    <mergeCell ref="A1:A2"/>
    <mergeCell ref="B1:B2"/>
    <mergeCell ref="C1:C2"/>
    <mergeCell ref="D1:D2"/>
    <mergeCell ref="E1:E2"/>
    <mergeCell ref="F1:I1"/>
  </mergeCells>
  <hyperlinks>
    <hyperlink ref="O3" r:id="rId1" tooltip="Riesgo: Posibilidad de dar u ofrecer dádivas con el fin de obtener un beneficio con el uso del poder de la información_x000d__x000a__x000d__x000a_Puede suceder que se incumplan los requisitos de  transparencia y acceso a la información pública con el fin de ocultar y manipular l" display="Mejoramiento/frmAccion.aspx%3fIdAccion=MjgwNA==&amp;GestionarExistente=MA==" xr:uid="{00000000-0004-0000-0100-000000000000}"/>
    <hyperlink ref="O4" r:id="rId2" tooltip="Riesgo: Posibilidad de dar u ofrecer dádivas con el fin de obtener un beneficio con el uso del poder de la información_x000d__x000a__x000d__x000a_Puede suceder que se incumplan los requisitos de  transparencia y acceso a la información pública con el fin de ocultar y manipular l" display="Mejoramiento/frmAccion.aspx%3fIdAccion=MjgwNQ==&amp;GestionarExistente=MA==" xr:uid="{00000000-0004-0000-0100-000001000000}"/>
    <hyperlink ref="O5" r:id="rId3" tooltip="Riesgo: Posibilidad de dar u ofrecer dádivas con el fin de obtener un beneficio con el uso del poder de la información_x000d__x000a__x000d__x000a_Puede suceder que se incumplan los requisitos de  transparencia y acceso a la información pública con el fin de ocultar y manipular l" display="Mejoramiento/frmAccion.aspx%3fIdAccion=MjgwNg==&amp;GestionarExistente=MA==" xr:uid="{00000000-0004-0000-0100-000002000000}"/>
    <hyperlink ref="O6" r:id="rId4" tooltip="Riesgo: Posibilidad de dar u ofrecer dádivas con el fin de obtener un beneficio con el uso del poder de la información_x000d__x000a__x000d__x000a_Puede suceder que se incumplan los requisitos de  transparencia y acceso a la información pública con el fin de ocultar y manipular l" display="Mejoramiento/frmAccion.aspx%3fIdAccion=MjgwNw==&amp;GestionarExistente=MA==" xr:uid="{00000000-0004-0000-0100-000003000000}"/>
    <hyperlink ref="O7" r:id="rId5" tooltip="Riesgo: Posibilidad de dar u ofrecer dádivas con el fin de obtener un beneficio con el uso del poder de la información_x000d__x000a__x000d__x000a_Puede suceder que se incumplan los requisitos de  transparencia y acceso a la información pública con el fin de ocultar y manipular l" display="Mejoramiento/frmAccion.aspx%3fIdAccion=MjgwOA==&amp;GestionarExistente=MA==" xr:uid="{00000000-0004-0000-0100-000004000000}"/>
    <hyperlink ref="O8" r:id="rId6" tooltip="Riesgo: Posibilidad de dar u ofrecer dádivas con el fin de obtener un beneficio con el uso del poder de la información_x000d__x000a__x000d__x000a_Puede suceder que se incumplan los requisitos de  transparencia y acceso a la información pública con el fin de ocultar y manipular l" display="Mejoramiento/frmAccion.aspx%3fIdAccion=MjgwOQ==&amp;GestionarExistente=MA==" xr:uid="{00000000-0004-0000-0100-000005000000}"/>
    <hyperlink ref="O9" r:id="rId7" tooltip="Riesgo: Posibilidad de dar u ofrecer dádivas con el fin de obtener un beneficio con el uso del poder de la información_x000d__x000a__x000d__x000a_Puede suceder que se incumplan los requisitos de  transparencia y acceso a la información pública con el fin de ocultar y manipular l" display="Mejoramiento/frmAccion.aspx%3fIdAccion=MjgxMA==&amp;GestionarExistente=MA==" xr:uid="{00000000-0004-0000-0100-000006000000}"/>
    <hyperlink ref="O10" r:id="rId8" tooltip="Riesgo: Posibilidad de dar u ofrecer dádivas con el fin de obtener un beneficio con el uso del poder de la información_x000d__x000a__x000d__x000a_Puede suceder que se incumplan los requisitos de  transparencia y acceso a la información pública con el fin de ocultar y manipular l" display="Mejoramiento/frmAccion.aspx%3fIdAccion=MjgxMQ==&amp;GestionarExistente=MA==" xr:uid="{00000000-0004-0000-0100-000007000000}"/>
    <hyperlink ref="O11" r:id="rId9" tooltip="Riesgo: Posibilidad de dar u ofrecer dádivas con el fin de obtener un beneficio con el uso del poder de la información_x000d__x000a__x000d__x000a_Puede suceder que se incumplan los requisitos de  transparencia y acceso a la información pública con el fin de ocultar y manipular l" display="Mejoramiento/frmAccion.aspx%3fIdAccion=MjgxMg==&amp;GestionarExistente=MA==" xr:uid="{00000000-0004-0000-0100-000008000000}"/>
    <hyperlink ref="O12" r:id="rId10" tooltip="Riesgo: Posibilidad de dar u ofrecer dádivas con el fin de obtener un beneficio con el uso del poder de la información_x000d__x000a__x000d__x000a_Puede suceder que se incumplan los requisitos de  transparencia y acceso a la información pública con el fin de ocultar y manipular l" display="Mejoramiento/frmAccion.aspx%3fIdAccion=MjgxNA==&amp;GestionarExistente=MA==" xr:uid="{00000000-0004-0000-0100-000009000000}"/>
    <hyperlink ref="O13" r:id="rId11" tooltip="Riesgo: Posibilidad de dar u ofrecer dádivas con el fin de obtener un beneficio con el uso del poder de la información_x000d__x000a__x000d__x000a_Puede suceder que se incumplan los requisitos de  transparencia y acceso a la información pública con el fin de ocultar y manipular l" display="Mejoramiento/frmAccion.aspx%3fIdAccion=MjgxNQ==&amp;GestionarExistente=MA==" xr:uid="{00000000-0004-0000-0100-00000A000000}"/>
    <hyperlink ref="O14" r:id="rId12" tooltip="Riesgo: Posibilidad de dar u ofrecer dádivas con el fin de obtener un beneficio con el uso del poder de la información_x000d__x000a__x000d__x000a_Puede suceder que se incumplan los requisitos de  transparencia y acceso a la información pública con el fin de ocultar y manipular l" display="Mejoramiento/frmAccion.aspx%3fIdAccion=MjgxNg==&amp;GestionarExistente=MA==" xr:uid="{00000000-0004-0000-0100-00000B000000}"/>
    <hyperlink ref="O15" r:id="rId13" tooltip="Riesgo: Posibilidad de dar u ofrecer dádivas con el fin de obtener un beneficio con el uso del poder de la información_x000d__x000a__x000d__x000a_Puede suceder que se incumplan los requisitos de  transparencia y acceso a la información pública con el fin de ocultar y manipular l" display="Mejoramiento/frmAccion.aspx%3fIdAccion=MjgxNw==&amp;GestionarExistente=MA==" xr:uid="{00000000-0004-0000-0100-00000C000000}"/>
    <hyperlink ref="O16" r:id="rId14" tooltip="Riesgo: Posibilidad de dar u ofrecer dádivas con el fin de obtener un beneficio con el uso del poder de la información_x000d__x000a__x000d__x000a_Puede suceder que se incumplan los requisitos de  transparencia y acceso a la información pública con el fin de ocultar y manipular l" display="Mejoramiento/frmAccion.aspx%3fIdAccion=MjgxOA==&amp;GestionarExistente=MA==" xr:uid="{00000000-0004-0000-0100-00000D000000}"/>
    <hyperlink ref="O17" r:id="rId15" tooltip="Riesgo: Posibilidad de dar u ofrecer dádivas con el fin de obtener un beneficio con el uso del poder de la información_x000d__x000a__x000d__x000a_Puede suceder que se incumplan los requisitos de  transparencia y acceso a la información pública con el fin de ocultar y manipular l" display="Mejoramiento/frmAccion.aspx%3fIdAccion=MjgxOQ==&amp;GestionarExistente=MA==" xr:uid="{00000000-0004-0000-0100-00000E000000}"/>
    <hyperlink ref="O18" r:id="rId16" tooltip="Riesgo: Posibilidad de dar u ofrecer dádivas con el fin de obtener un beneficio con el uso del poder de la información_x000d__x000a__x000d__x000a_Puede suceder que se incumplan los requisitos de  transparencia y acceso a la información pública con el fin de ocultar y manipular l" display="Mejoramiento/frmAccion.aspx%3fIdAccion=MjgyMA==&amp;GestionarExistente=MA==" xr:uid="{00000000-0004-0000-0100-00000F000000}"/>
    <hyperlink ref="O19" r:id="rId17" tooltip="Riesgo: Posibilidad de dar u ofrecer dádivas con el fin de obtener un beneficio con el uso del poder de la información_x000d__x000a__x000d__x000a_Puede suceder que se incumplan los requisitos de  transparencia y acceso a la información pública con el fin de ocultar y manipular l" display="Mejoramiento/frmAccion.aspx%3fIdAccion=MjgyMQ==&amp;GestionarExistente=MA==" xr:uid="{00000000-0004-0000-0100-000010000000}"/>
    <hyperlink ref="O20" r:id="rId18" tooltip="Riesgo: Posibilidad de dar u ofrecer dádivas con el fin de obtener un beneficio con el uso del poder de la información_x000d__x000a__x000d__x000a_Puede suceder que se incumplan los requisitos de  transparencia y acceso a la información pública con el fin de ocultar y manipular l" display="Mejoramiento/frmAccion.aspx%3fIdAccion=MjgyMg==&amp;GestionarExistente=MA==" xr:uid="{00000000-0004-0000-0100-000011000000}"/>
    <hyperlink ref="O21" r:id="rId19" tooltip="Riesgo: Posibilidad de obtener un beneficio económico por alteración en la nómina_x000d__x000a__x000d__x000a_Puede suceder que ingresen novedades que no son ciertas o se asignen valores salariales que no estén soportados adecuadamente" display="Mejoramiento/frmAccion.aspx%3fIdAccion=MjgyMw==&amp;GestionarExistente=MA==" xr:uid="{00000000-0004-0000-0100-000012000000}"/>
    <hyperlink ref="O22" r:id="rId20" tooltip="Riesgo: Posibilidad de obtener un beneficio económico por alteración en la nómina_x000d__x000a__x000d__x000a_Puede suceder que ingresen novedades que no son ciertas o se asignen valores salariales que no estén soportados adecuadamente" display="Mejoramiento/frmAccion.aspx%3fIdAccion=MjgyNA==&amp;GestionarExistente=MA==" xr:uid="{00000000-0004-0000-0100-000013000000}"/>
    <hyperlink ref="O23" r:id="rId21" tooltip="Riesgo: Limitar el control social para obtener un beneficio particular_x000d__x000a__x000d__x000a_Puede suceder que no se promueva y coarte la participación de la ciudadanía en el ejercicio del control social" display="Mejoramiento/frmAccion.aspx%3fIdAccion=MjgyNQ==&amp;GestionarExistente=MA==" xr:uid="{00000000-0004-0000-0100-000014000000}"/>
    <hyperlink ref="O24" r:id="rId22" tooltip="Riesgo: Limitar el control social para obtener un beneficio particular_x000d__x000a__x000d__x000a_Puede suceder que no se promueva y coarte la participación de la ciudadanía en el ejercicio del control social" display="Mejoramiento/frmAccion.aspx%3fIdAccion=MjgyNg==&amp;GestionarExistente=MA==" xr:uid="{00000000-0004-0000-0100-000015000000}"/>
    <hyperlink ref="O25" r:id="rId23" tooltip="Riesgo: Posibilidad de recibir o solicitar cualquier dadiva para celebrar un contrato sin el lleno de los requisitos legales_x000d__x000a__x000d__x000a_Puede suceder que se manipulen y se se omitan  requisitos legales" display="Mejoramiento/frmAccion.aspx%3fIdAccion=MjgyNw==&amp;GestionarExistente=MA==" xr:uid="{00000000-0004-0000-0100-000016000000}"/>
    <hyperlink ref="O26" r:id="rId24" tooltip="Riesgo: Posibilidad de recibir o solicitar cualquier dadiva para direccionar un contrato a favor de un tercero_x000d__x000a__x000d__x000a_Puede suceder que se  modifique algún documento relacionado con el proceso contractual con el fin de favorecer la selección de un proponente " display="Mejoramiento/frmAccion.aspx%3fIdAccion=MjgyOA==&amp;GestionarExistente=MA==" xr:uid="{00000000-0004-0000-0100-000017000000}"/>
    <hyperlink ref="O27" r:id="rId25" tooltip="Riesgo: Posibilidad de recibir o solicitar cualquier dadiva para favorecer al contratista en la ejecución contractual._x000d__x000a__x000d__x000a_Puede suceder que no se reciba el objeto contractual de conformidad a las especificaciones por beneficio personal, o del  contratista" display="Mejoramiento/frmAccion.aspx%3fIdAccion=MjgyOQ==&amp;GestionarExistente=MA==" xr:uid="{00000000-0004-0000-0100-000018000000}"/>
    <hyperlink ref="O28" r:id="rId26" tooltip="Riesgo: Dilatar un trámite, una información o servicio  con el fin de obtener un beneficio particular_x000d__x000a__x000d__x000a_Puede suceder que se busque entorpecer o no concluir o acelerar un trámite o servicio para obtener un beneficio " display="Mejoramiento/frmAccion.aspx%3fIdAccion=MjgzMA==&amp;GestionarExistente=MA==" xr:uid="{00000000-0004-0000-0100-000019000000}"/>
    <hyperlink ref="O29" r:id="rId27" tooltip="Riesgo: Desviaciòn de recursos a grupos de poblacion en particular y no a los focalizados por intereses personales._x000d__x000a__x000d__x000a_Puede suceder que los programas ofertados por las Secretarías Misionales beneficien a poblaciones no priorizadas" display="Mejoramiento/frmAccion.aspx%3fIdAccion=MjgzMQ==&amp;GestionarExistente=MA==" xr:uid="{00000000-0004-0000-0100-00001A000000}"/>
    <hyperlink ref="O30" r:id="rId28" tooltip="Riesgo: Posibilidad de dar u ofrecer dádivas con el fin de obtener un beneficio en los trámites y controles operativos relacionados con los tributos departamentales_x000d__x000a__x000d__x000a_Puede suceder que se manipule la información tributaria con el fin de obtener beneficio" display="Mejoramiento/frmAccion.aspx%3fIdAccion=MjgzMg==&amp;GestionarExistente=MA==" xr:uid="{00000000-0004-0000-0100-00001B000000}"/>
    <hyperlink ref="O31" r:id="rId29" tooltip="Riesgo: Dar destino distinto al permitido en la ley a los recursos o rentas con destinación especifica_x000d__x000a__x000d__x000a_Puede suceder que no se cumpla con la destinación especifica de recursos" display="Mejoramiento/frmAccion.aspx%3fIdAccion=MjgzMw==&amp;GestionarExistente=MA==" xr:uid="{00000000-0004-0000-0100-00001C000000}"/>
    <hyperlink ref="O32" r:id="rId30" tooltip="Riesgo: Posibilidad de recibir o solicitar cualquier dadiva durante la asistencia técnica_x000d__x000a__x000d__x000a_Puede suceder que durante la asistencia tecnica se hagan cobros adicionales no reglamentarios" display="Mejoramiento/frmAccion.aspx%3fIdAccion=MjgzNA==&amp;GestionarExistente=MA==" xr:uid="{00000000-0004-0000-0100-00001D000000}"/>
    <hyperlink ref="O33" r:id="rId31" tooltip="Riesgo: Posibilidad de recibir o solicitar cualquier dádiva para dilatar los procesos en primera o segunda instancia con el propósito de obtener el vencimiento_x000d__x000a_de términos para la caducidad o prescripción de las ordenes de comparendo_x000d__x000a__x000d__x000a_Puede suceder que" display="Mejoramiento/frmAccion.aspx%3fIdAccion=MjgzNQ==&amp;GestionarExistente=MA==" xr:uid="{00000000-0004-0000-0100-00001E000000}"/>
    <hyperlink ref="O34" r:id="rId32" tooltip="Riesgo: Posibilidad de recibir o solicitar cualquier dádiva para la realización de un trámite o servicio administrativo de tránsito y transporte, sin el lleno de los requisitos legales o en los tiempos estipulados,  generada por un servidor público en pro" display="Mejoramiento/frmAccion.aspx%3fIdAccion=MjgzNg==&amp;GestionarExistente=MA==" xr:uid="{00000000-0004-0000-0100-00001F000000}"/>
    <hyperlink ref="O35" r:id="rId33" tooltip="Riesgo: Favorecimiento de terceros con influencias y beneficios particulares._x000d__x000a__x000d__x000a_Puede suceder que no se priorice la inversión del gasto para la ejecución de los programas y  proyectos del Plan de Desarrollo,_x000d__x000a_afectando la inversion en los territorios y l" display="Mejoramiento/frmAccion.aspx%3fIdAccion=MjgzNw==&amp;GestionarExistente=MA==" xr:uid="{00000000-0004-0000-0100-000020000000}"/>
    <hyperlink ref="O36" r:id="rId34" tooltip="Riesgo: Realización de Rendicion de cuentas sin el lleno de requisitos para no brindar la información suficiente_x000d__x000a__x000d__x000a_Puede suceder que  la información de rendicion de cuentas se realice de manera sesgada con el fin de dilatar o disuadir  el control ciudada" display="Mejoramiento/frmAccion.aspx%3fIdAccion=Mjg0MA==&amp;GestionarExistente=MA==" xr:uid="{00000000-0004-0000-0100-000021000000}"/>
    <hyperlink ref="O37" r:id="rId35" tooltip="Riesgo: Reportar un mayor número de estudiantes beneficiados con el servicio de transporte y alimentación escolar para favorecimiento particular o de terceros_x000d__x000a__x000d__x000a_Puede suceder que se desvíe o se eleve el costo del recurso utilizado para transporte y alime" display="Mejoramiento/frmAccion.aspx%3fIdAccion=Mjg0MQ==&amp;GestionarExistente=MA==" xr:uid="{00000000-0004-0000-0100-000022000000}"/>
  </hyperlinks>
  <pageMargins left="0.75" right="0.75" top="1" bottom="1" header="0.5" footer="0.5"/>
  <drawing r:id="rId36"/>
  <legacyDrawing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AB35"/>
  <sheetViews>
    <sheetView tabSelected="1" topLeftCell="U29" zoomScaleNormal="100" workbookViewId="0">
      <selection activeCell="AB29" sqref="AB29"/>
    </sheetView>
  </sheetViews>
  <sheetFormatPr baseColWidth="10" defaultColWidth="8.83203125" defaultRowHeight="13" x14ac:dyDescent="0.15"/>
  <cols>
    <col min="1" max="1" width="11.5" style="8" customWidth="1"/>
    <col min="2" max="2" width="8.33203125" style="8" customWidth="1"/>
    <col min="3" max="3" width="1.33203125" style="8" customWidth="1"/>
    <col min="4" max="4" width="17.6640625" style="8" customWidth="1"/>
    <col min="5" max="5" width="10.83203125" style="8" customWidth="1"/>
    <col min="6" max="7" width="16.6640625" style="8" customWidth="1"/>
    <col min="8" max="8" width="8.83203125" style="8" customWidth="1"/>
    <col min="9" max="9" width="8.1640625" style="8" customWidth="1"/>
    <col min="10" max="10" width="4" style="8" customWidth="1"/>
    <col min="11" max="11" width="9.33203125" style="8" customWidth="1"/>
    <col min="12" max="12" width="5" style="8" customWidth="1"/>
    <col min="13" max="13" width="8.6640625" style="8" customWidth="1"/>
    <col min="14" max="14" width="12.33203125" style="8" customWidth="1"/>
    <col min="15" max="15" width="9.1640625" style="8" customWidth="1"/>
    <col min="16" max="16" width="7.1640625" style="8" customWidth="1"/>
    <col min="17" max="17" width="17" style="8" customWidth="1"/>
    <col min="18" max="18" width="29" style="8" customWidth="1"/>
    <col min="19" max="19" width="28.83203125" style="8" customWidth="1"/>
    <col min="20" max="20" width="23.33203125" style="8" customWidth="1"/>
    <col min="21" max="21" width="36.33203125" style="8" customWidth="1"/>
    <col min="22" max="22" width="16.83203125" style="8" customWidth="1"/>
    <col min="23" max="23" width="20.83203125" style="8" customWidth="1"/>
    <col min="24" max="24" width="32.33203125" style="8" customWidth="1"/>
    <col min="25" max="25" width="18.1640625" style="8" customWidth="1"/>
    <col min="26" max="26" width="32.1640625" style="8" bestFit="1" customWidth="1"/>
    <col min="27" max="27" width="13.6640625" style="8" customWidth="1"/>
    <col min="28" max="28" width="13.83203125" style="8" customWidth="1"/>
    <col min="29" max="255" width="8.83203125" style="8"/>
    <col min="256" max="256" width="16.6640625" style="8" customWidth="1"/>
    <col min="257" max="257" width="8.83203125" style="8" customWidth="1"/>
    <col min="258" max="258" width="1.33203125" style="8" customWidth="1"/>
    <col min="259" max="259" width="25.33203125" style="8" customWidth="1"/>
    <col min="260" max="260" width="10.83203125" style="8" customWidth="1"/>
    <col min="261" max="262" width="16.6640625" style="8" customWidth="1"/>
    <col min="263" max="263" width="8.83203125" style="8" customWidth="1"/>
    <col min="264" max="264" width="11.83203125" style="8" customWidth="1"/>
    <col min="265" max="265" width="4" style="8" customWidth="1"/>
    <col min="266" max="266" width="11.83203125" style="8" customWidth="1"/>
    <col min="267" max="267" width="5" style="8" customWidth="1"/>
    <col min="268" max="268" width="11.6640625" style="8" customWidth="1"/>
    <col min="269" max="269" width="12.33203125" style="8" customWidth="1"/>
    <col min="270" max="270" width="9.1640625" style="8" customWidth="1"/>
    <col min="271" max="271" width="16" style="8" customWidth="1"/>
    <col min="272" max="272" width="17" style="8" customWidth="1"/>
    <col min="273" max="511" width="8.83203125" style="8"/>
    <col min="512" max="512" width="16.6640625" style="8" customWidth="1"/>
    <col min="513" max="513" width="8.83203125" style="8" customWidth="1"/>
    <col min="514" max="514" width="1.33203125" style="8" customWidth="1"/>
    <col min="515" max="515" width="25.33203125" style="8" customWidth="1"/>
    <col min="516" max="516" width="10.83203125" style="8" customWidth="1"/>
    <col min="517" max="518" width="16.6640625" style="8" customWidth="1"/>
    <col min="519" max="519" width="8.83203125" style="8" customWidth="1"/>
    <col min="520" max="520" width="11.83203125" style="8" customWidth="1"/>
    <col min="521" max="521" width="4" style="8" customWidth="1"/>
    <col min="522" max="522" width="11.83203125" style="8" customWidth="1"/>
    <col min="523" max="523" width="5" style="8" customWidth="1"/>
    <col min="524" max="524" width="11.6640625" style="8" customWidth="1"/>
    <col min="525" max="525" width="12.33203125" style="8" customWidth="1"/>
    <col min="526" max="526" width="9.1640625" style="8" customWidth="1"/>
    <col min="527" max="527" width="16" style="8" customWidth="1"/>
    <col min="528" max="528" width="17" style="8" customWidth="1"/>
    <col min="529" max="767" width="8.83203125" style="8"/>
    <col min="768" max="768" width="16.6640625" style="8" customWidth="1"/>
    <col min="769" max="769" width="8.83203125" style="8" customWidth="1"/>
    <col min="770" max="770" width="1.33203125" style="8" customWidth="1"/>
    <col min="771" max="771" width="25.33203125" style="8" customWidth="1"/>
    <col min="772" max="772" width="10.83203125" style="8" customWidth="1"/>
    <col min="773" max="774" width="16.6640625" style="8" customWidth="1"/>
    <col min="775" max="775" width="8.83203125" style="8" customWidth="1"/>
    <col min="776" max="776" width="11.83203125" style="8" customWidth="1"/>
    <col min="777" max="777" width="4" style="8" customWidth="1"/>
    <col min="778" max="778" width="11.83203125" style="8" customWidth="1"/>
    <col min="779" max="779" width="5" style="8" customWidth="1"/>
    <col min="780" max="780" width="11.6640625" style="8" customWidth="1"/>
    <col min="781" max="781" width="12.33203125" style="8" customWidth="1"/>
    <col min="782" max="782" width="9.1640625" style="8" customWidth="1"/>
    <col min="783" max="783" width="16" style="8" customWidth="1"/>
    <col min="784" max="784" width="17" style="8" customWidth="1"/>
    <col min="785" max="1023" width="8.83203125" style="8"/>
    <col min="1024" max="1024" width="16.6640625" style="8" customWidth="1"/>
    <col min="1025" max="1025" width="8.83203125" style="8" customWidth="1"/>
    <col min="1026" max="1026" width="1.33203125" style="8" customWidth="1"/>
    <col min="1027" max="1027" width="25.33203125" style="8" customWidth="1"/>
    <col min="1028" max="1028" width="10.83203125" style="8" customWidth="1"/>
    <col min="1029" max="1030" width="16.6640625" style="8" customWidth="1"/>
    <col min="1031" max="1031" width="8.83203125" style="8" customWidth="1"/>
    <col min="1032" max="1032" width="11.83203125" style="8" customWidth="1"/>
    <col min="1033" max="1033" width="4" style="8" customWidth="1"/>
    <col min="1034" max="1034" width="11.83203125" style="8" customWidth="1"/>
    <col min="1035" max="1035" width="5" style="8" customWidth="1"/>
    <col min="1036" max="1036" width="11.6640625" style="8" customWidth="1"/>
    <col min="1037" max="1037" width="12.33203125" style="8" customWidth="1"/>
    <col min="1038" max="1038" width="9.1640625" style="8" customWidth="1"/>
    <col min="1039" max="1039" width="16" style="8" customWidth="1"/>
    <col min="1040" max="1040" width="17" style="8" customWidth="1"/>
    <col min="1041" max="1279" width="8.83203125" style="8"/>
    <col min="1280" max="1280" width="16.6640625" style="8" customWidth="1"/>
    <col min="1281" max="1281" width="8.83203125" style="8" customWidth="1"/>
    <col min="1282" max="1282" width="1.33203125" style="8" customWidth="1"/>
    <col min="1283" max="1283" width="25.33203125" style="8" customWidth="1"/>
    <col min="1284" max="1284" width="10.83203125" style="8" customWidth="1"/>
    <col min="1285" max="1286" width="16.6640625" style="8" customWidth="1"/>
    <col min="1287" max="1287" width="8.83203125" style="8" customWidth="1"/>
    <col min="1288" max="1288" width="11.83203125" style="8" customWidth="1"/>
    <col min="1289" max="1289" width="4" style="8" customWidth="1"/>
    <col min="1290" max="1290" width="11.83203125" style="8" customWidth="1"/>
    <col min="1291" max="1291" width="5" style="8" customWidth="1"/>
    <col min="1292" max="1292" width="11.6640625" style="8" customWidth="1"/>
    <col min="1293" max="1293" width="12.33203125" style="8" customWidth="1"/>
    <col min="1294" max="1294" width="9.1640625" style="8" customWidth="1"/>
    <col min="1295" max="1295" width="16" style="8" customWidth="1"/>
    <col min="1296" max="1296" width="17" style="8" customWidth="1"/>
    <col min="1297" max="1535" width="8.83203125" style="8"/>
    <col min="1536" max="1536" width="16.6640625" style="8" customWidth="1"/>
    <col min="1537" max="1537" width="8.83203125" style="8" customWidth="1"/>
    <col min="1538" max="1538" width="1.33203125" style="8" customWidth="1"/>
    <col min="1539" max="1539" width="25.33203125" style="8" customWidth="1"/>
    <col min="1540" max="1540" width="10.83203125" style="8" customWidth="1"/>
    <col min="1541" max="1542" width="16.6640625" style="8" customWidth="1"/>
    <col min="1543" max="1543" width="8.83203125" style="8" customWidth="1"/>
    <col min="1544" max="1544" width="11.83203125" style="8" customWidth="1"/>
    <col min="1545" max="1545" width="4" style="8" customWidth="1"/>
    <col min="1546" max="1546" width="11.83203125" style="8" customWidth="1"/>
    <col min="1547" max="1547" width="5" style="8" customWidth="1"/>
    <col min="1548" max="1548" width="11.6640625" style="8" customWidth="1"/>
    <col min="1549" max="1549" width="12.33203125" style="8" customWidth="1"/>
    <col min="1550" max="1550" width="9.1640625" style="8" customWidth="1"/>
    <col min="1551" max="1551" width="16" style="8" customWidth="1"/>
    <col min="1552" max="1552" width="17" style="8" customWidth="1"/>
    <col min="1553" max="1791" width="8.83203125" style="8"/>
    <col min="1792" max="1792" width="16.6640625" style="8" customWidth="1"/>
    <col min="1793" max="1793" width="8.83203125" style="8" customWidth="1"/>
    <col min="1794" max="1794" width="1.33203125" style="8" customWidth="1"/>
    <col min="1795" max="1795" width="25.33203125" style="8" customWidth="1"/>
    <col min="1796" max="1796" width="10.83203125" style="8" customWidth="1"/>
    <col min="1797" max="1798" width="16.6640625" style="8" customWidth="1"/>
    <col min="1799" max="1799" width="8.83203125" style="8" customWidth="1"/>
    <col min="1800" max="1800" width="11.83203125" style="8" customWidth="1"/>
    <col min="1801" max="1801" width="4" style="8" customWidth="1"/>
    <col min="1802" max="1802" width="11.83203125" style="8" customWidth="1"/>
    <col min="1803" max="1803" width="5" style="8" customWidth="1"/>
    <col min="1804" max="1804" width="11.6640625" style="8" customWidth="1"/>
    <col min="1805" max="1805" width="12.33203125" style="8" customWidth="1"/>
    <col min="1806" max="1806" width="9.1640625" style="8" customWidth="1"/>
    <col min="1807" max="1807" width="16" style="8" customWidth="1"/>
    <col min="1808" max="1808" width="17" style="8" customWidth="1"/>
    <col min="1809" max="2047" width="8.83203125" style="8"/>
    <col min="2048" max="2048" width="16.6640625" style="8" customWidth="1"/>
    <col min="2049" max="2049" width="8.83203125" style="8" customWidth="1"/>
    <col min="2050" max="2050" width="1.33203125" style="8" customWidth="1"/>
    <col min="2051" max="2051" width="25.33203125" style="8" customWidth="1"/>
    <col min="2052" max="2052" width="10.83203125" style="8" customWidth="1"/>
    <col min="2053" max="2054" width="16.6640625" style="8" customWidth="1"/>
    <col min="2055" max="2055" width="8.83203125" style="8" customWidth="1"/>
    <col min="2056" max="2056" width="11.83203125" style="8" customWidth="1"/>
    <col min="2057" max="2057" width="4" style="8" customWidth="1"/>
    <col min="2058" max="2058" width="11.83203125" style="8" customWidth="1"/>
    <col min="2059" max="2059" width="5" style="8" customWidth="1"/>
    <col min="2060" max="2060" width="11.6640625" style="8" customWidth="1"/>
    <col min="2061" max="2061" width="12.33203125" style="8" customWidth="1"/>
    <col min="2062" max="2062" width="9.1640625" style="8" customWidth="1"/>
    <col min="2063" max="2063" width="16" style="8" customWidth="1"/>
    <col min="2064" max="2064" width="17" style="8" customWidth="1"/>
    <col min="2065" max="2303" width="8.83203125" style="8"/>
    <col min="2304" max="2304" width="16.6640625" style="8" customWidth="1"/>
    <col min="2305" max="2305" width="8.83203125" style="8" customWidth="1"/>
    <col min="2306" max="2306" width="1.33203125" style="8" customWidth="1"/>
    <col min="2307" max="2307" width="25.33203125" style="8" customWidth="1"/>
    <col min="2308" max="2308" width="10.83203125" style="8" customWidth="1"/>
    <col min="2309" max="2310" width="16.6640625" style="8" customWidth="1"/>
    <col min="2311" max="2311" width="8.83203125" style="8" customWidth="1"/>
    <col min="2312" max="2312" width="11.83203125" style="8" customWidth="1"/>
    <col min="2313" max="2313" width="4" style="8" customWidth="1"/>
    <col min="2314" max="2314" width="11.83203125" style="8" customWidth="1"/>
    <col min="2315" max="2315" width="5" style="8" customWidth="1"/>
    <col min="2316" max="2316" width="11.6640625" style="8" customWidth="1"/>
    <col min="2317" max="2317" width="12.33203125" style="8" customWidth="1"/>
    <col min="2318" max="2318" width="9.1640625" style="8" customWidth="1"/>
    <col min="2319" max="2319" width="16" style="8" customWidth="1"/>
    <col min="2320" max="2320" width="17" style="8" customWidth="1"/>
    <col min="2321" max="2559" width="8.83203125" style="8"/>
    <col min="2560" max="2560" width="16.6640625" style="8" customWidth="1"/>
    <col min="2561" max="2561" width="8.83203125" style="8" customWidth="1"/>
    <col min="2562" max="2562" width="1.33203125" style="8" customWidth="1"/>
    <col min="2563" max="2563" width="25.33203125" style="8" customWidth="1"/>
    <col min="2564" max="2564" width="10.83203125" style="8" customWidth="1"/>
    <col min="2565" max="2566" width="16.6640625" style="8" customWidth="1"/>
    <col min="2567" max="2567" width="8.83203125" style="8" customWidth="1"/>
    <col min="2568" max="2568" width="11.83203125" style="8" customWidth="1"/>
    <col min="2569" max="2569" width="4" style="8" customWidth="1"/>
    <col min="2570" max="2570" width="11.83203125" style="8" customWidth="1"/>
    <col min="2571" max="2571" width="5" style="8" customWidth="1"/>
    <col min="2572" max="2572" width="11.6640625" style="8" customWidth="1"/>
    <col min="2573" max="2573" width="12.33203125" style="8" customWidth="1"/>
    <col min="2574" max="2574" width="9.1640625" style="8" customWidth="1"/>
    <col min="2575" max="2575" width="16" style="8" customWidth="1"/>
    <col min="2576" max="2576" width="17" style="8" customWidth="1"/>
    <col min="2577" max="2815" width="8.83203125" style="8"/>
    <col min="2816" max="2816" width="16.6640625" style="8" customWidth="1"/>
    <col min="2817" max="2817" width="8.83203125" style="8" customWidth="1"/>
    <col min="2818" max="2818" width="1.33203125" style="8" customWidth="1"/>
    <col min="2819" max="2819" width="25.33203125" style="8" customWidth="1"/>
    <col min="2820" max="2820" width="10.83203125" style="8" customWidth="1"/>
    <col min="2821" max="2822" width="16.6640625" style="8" customWidth="1"/>
    <col min="2823" max="2823" width="8.83203125" style="8" customWidth="1"/>
    <col min="2824" max="2824" width="11.83203125" style="8" customWidth="1"/>
    <col min="2825" max="2825" width="4" style="8" customWidth="1"/>
    <col min="2826" max="2826" width="11.83203125" style="8" customWidth="1"/>
    <col min="2827" max="2827" width="5" style="8" customWidth="1"/>
    <col min="2828" max="2828" width="11.6640625" style="8" customWidth="1"/>
    <col min="2829" max="2829" width="12.33203125" style="8" customWidth="1"/>
    <col min="2830" max="2830" width="9.1640625" style="8" customWidth="1"/>
    <col min="2831" max="2831" width="16" style="8" customWidth="1"/>
    <col min="2832" max="2832" width="17" style="8" customWidth="1"/>
    <col min="2833" max="3071" width="8.83203125" style="8"/>
    <col min="3072" max="3072" width="16.6640625" style="8" customWidth="1"/>
    <col min="3073" max="3073" width="8.83203125" style="8" customWidth="1"/>
    <col min="3074" max="3074" width="1.33203125" style="8" customWidth="1"/>
    <col min="3075" max="3075" width="25.33203125" style="8" customWidth="1"/>
    <col min="3076" max="3076" width="10.83203125" style="8" customWidth="1"/>
    <col min="3077" max="3078" width="16.6640625" style="8" customWidth="1"/>
    <col min="3079" max="3079" width="8.83203125" style="8" customWidth="1"/>
    <col min="3080" max="3080" width="11.83203125" style="8" customWidth="1"/>
    <col min="3081" max="3081" width="4" style="8" customWidth="1"/>
    <col min="3082" max="3082" width="11.83203125" style="8" customWidth="1"/>
    <col min="3083" max="3083" width="5" style="8" customWidth="1"/>
    <col min="3084" max="3084" width="11.6640625" style="8" customWidth="1"/>
    <col min="3085" max="3085" width="12.33203125" style="8" customWidth="1"/>
    <col min="3086" max="3086" width="9.1640625" style="8" customWidth="1"/>
    <col min="3087" max="3087" width="16" style="8" customWidth="1"/>
    <col min="3088" max="3088" width="17" style="8" customWidth="1"/>
    <col min="3089" max="3327" width="8.83203125" style="8"/>
    <col min="3328" max="3328" width="16.6640625" style="8" customWidth="1"/>
    <col min="3329" max="3329" width="8.83203125" style="8" customWidth="1"/>
    <col min="3330" max="3330" width="1.33203125" style="8" customWidth="1"/>
    <col min="3331" max="3331" width="25.33203125" style="8" customWidth="1"/>
    <col min="3332" max="3332" width="10.83203125" style="8" customWidth="1"/>
    <col min="3333" max="3334" width="16.6640625" style="8" customWidth="1"/>
    <col min="3335" max="3335" width="8.83203125" style="8" customWidth="1"/>
    <col min="3336" max="3336" width="11.83203125" style="8" customWidth="1"/>
    <col min="3337" max="3337" width="4" style="8" customWidth="1"/>
    <col min="3338" max="3338" width="11.83203125" style="8" customWidth="1"/>
    <col min="3339" max="3339" width="5" style="8" customWidth="1"/>
    <col min="3340" max="3340" width="11.6640625" style="8" customWidth="1"/>
    <col min="3341" max="3341" width="12.33203125" style="8" customWidth="1"/>
    <col min="3342" max="3342" width="9.1640625" style="8" customWidth="1"/>
    <col min="3343" max="3343" width="16" style="8" customWidth="1"/>
    <col min="3344" max="3344" width="17" style="8" customWidth="1"/>
    <col min="3345" max="3583" width="8.83203125" style="8"/>
    <col min="3584" max="3584" width="16.6640625" style="8" customWidth="1"/>
    <col min="3585" max="3585" width="8.83203125" style="8" customWidth="1"/>
    <col min="3586" max="3586" width="1.33203125" style="8" customWidth="1"/>
    <col min="3587" max="3587" width="25.33203125" style="8" customWidth="1"/>
    <col min="3588" max="3588" width="10.83203125" style="8" customWidth="1"/>
    <col min="3589" max="3590" width="16.6640625" style="8" customWidth="1"/>
    <col min="3591" max="3591" width="8.83203125" style="8" customWidth="1"/>
    <col min="3592" max="3592" width="11.83203125" style="8" customWidth="1"/>
    <col min="3593" max="3593" width="4" style="8" customWidth="1"/>
    <col min="3594" max="3594" width="11.83203125" style="8" customWidth="1"/>
    <col min="3595" max="3595" width="5" style="8" customWidth="1"/>
    <col min="3596" max="3596" width="11.6640625" style="8" customWidth="1"/>
    <col min="3597" max="3597" width="12.33203125" style="8" customWidth="1"/>
    <col min="3598" max="3598" width="9.1640625" style="8" customWidth="1"/>
    <col min="3599" max="3599" width="16" style="8" customWidth="1"/>
    <col min="3600" max="3600" width="17" style="8" customWidth="1"/>
    <col min="3601" max="3839" width="8.83203125" style="8"/>
    <col min="3840" max="3840" width="16.6640625" style="8" customWidth="1"/>
    <col min="3841" max="3841" width="8.83203125" style="8" customWidth="1"/>
    <col min="3842" max="3842" width="1.33203125" style="8" customWidth="1"/>
    <col min="3843" max="3843" width="25.33203125" style="8" customWidth="1"/>
    <col min="3844" max="3844" width="10.83203125" style="8" customWidth="1"/>
    <col min="3845" max="3846" width="16.6640625" style="8" customWidth="1"/>
    <col min="3847" max="3847" width="8.83203125" style="8" customWidth="1"/>
    <col min="3848" max="3848" width="11.83203125" style="8" customWidth="1"/>
    <col min="3849" max="3849" width="4" style="8" customWidth="1"/>
    <col min="3850" max="3850" width="11.83203125" style="8" customWidth="1"/>
    <col min="3851" max="3851" width="5" style="8" customWidth="1"/>
    <col min="3852" max="3852" width="11.6640625" style="8" customWidth="1"/>
    <col min="3853" max="3853" width="12.33203125" style="8" customWidth="1"/>
    <col min="3854" max="3854" width="9.1640625" style="8" customWidth="1"/>
    <col min="3855" max="3855" width="16" style="8" customWidth="1"/>
    <col min="3856" max="3856" width="17" style="8" customWidth="1"/>
    <col min="3857" max="4095" width="8.83203125" style="8"/>
    <col min="4096" max="4096" width="16.6640625" style="8" customWidth="1"/>
    <col min="4097" max="4097" width="8.83203125" style="8" customWidth="1"/>
    <col min="4098" max="4098" width="1.33203125" style="8" customWidth="1"/>
    <col min="4099" max="4099" width="25.33203125" style="8" customWidth="1"/>
    <col min="4100" max="4100" width="10.83203125" style="8" customWidth="1"/>
    <col min="4101" max="4102" width="16.6640625" style="8" customWidth="1"/>
    <col min="4103" max="4103" width="8.83203125" style="8" customWidth="1"/>
    <col min="4104" max="4104" width="11.83203125" style="8" customWidth="1"/>
    <col min="4105" max="4105" width="4" style="8" customWidth="1"/>
    <col min="4106" max="4106" width="11.83203125" style="8" customWidth="1"/>
    <col min="4107" max="4107" width="5" style="8" customWidth="1"/>
    <col min="4108" max="4108" width="11.6640625" style="8" customWidth="1"/>
    <col min="4109" max="4109" width="12.33203125" style="8" customWidth="1"/>
    <col min="4110" max="4110" width="9.1640625" style="8" customWidth="1"/>
    <col min="4111" max="4111" width="16" style="8" customWidth="1"/>
    <col min="4112" max="4112" width="17" style="8" customWidth="1"/>
    <col min="4113" max="4351" width="8.83203125" style="8"/>
    <col min="4352" max="4352" width="16.6640625" style="8" customWidth="1"/>
    <col min="4353" max="4353" width="8.83203125" style="8" customWidth="1"/>
    <col min="4354" max="4354" width="1.33203125" style="8" customWidth="1"/>
    <col min="4355" max="4355" width="25.33203125" style="8" customWidth="1"/>
    <col min="4356" max="4356" width="10.83203125" style="8" customWidth="1"/>
    <col min="4357" max="4358" width="16.6640625" style="8" customWidth="1"/>
    <col min="4359" max="4359" width="8.83203125" style="8" customWidth="1"/>
    <col min="4360" max="4360" width="11.83203125" style="8" customWidth="1"/>
    <col min="4361" max="4361" width="4" style="8" customWidth="1"/>
    <col min="4362" max="4362" width="11.83203125" style="8" customWidth="1"/>
    <col min="4363" max="4363" width="5" style="8" customWidth="1"/>
    <col min="4364" max="4364" width="11.6640625" style="8" customWidth="1"/>
    <col min="4365" max="4365" width="12.33203125" style="8" customWidth="1"/>
    <col min="4366" max="4366" width="9.1640625" style="8" customWidth="1"/>
    <col min="4367" max="4367" width="16" style="8" customWidth="1"/>
    <col min="4368" max="4368" width="17" style="8" customWidth="1"/>
    <col min="4369" max="4607" width="8.83203125" style="8"/>
    <col min="4608" max="4608" width="16.6640625" style="8" customWidth="1"/>
    <col min="4609" max="4609" width="8.83203125" style="8" customWidth="1"/>
    <col min="4610" max="4610" width="1.33203125" style="8" customWidth="1"/>
    <col min="4611" max="4611" width="25.33203125" style="8" customWidth="1"/>
    <col min="4612" max="4612" width="10.83203125" style="8" customWidth="1"/>
    <col min="4613" max="4614" width="16.6640625" style="8" customWidth="1"/>
    <col min="4615" max="4615" width="8.83203125" style="8" customWidth="1"/>
    <col min="4616" max="4616" width="11.83203125" style="8" customWidth="1"/>
    <col min="4617" max="4617" width="4" style="8" customWidth="1"/>
    <col min="4618" max="4618" width="11.83203125" style="8" customWidth="1"/>
    <col min="4619" max="4619" width="5" style="8" customWidth="1"/>
    <col min="4620" max="4620" width="11.6640625" style="8" customWidth="1"/>
    <col min="4621" max="4621" width="12.33203125" style="8" customWidth="1"/>
    <col min="4622" max="4622" width="9.1640625" style="8" customWidth="1"/>
    <col min="4623" max="4623" width="16" style="8" customWidth="1"/>
    <col min="4624" max="4624" width="17" style="8" customWidth="1"/>
    <col min="4625" max="4863" width="8.83203125" style="8"/>
    <col min="4864" max="4864" width="16.6640625" style="8" customWidth="1"/>
    <col min="4865" max="4865" width="8.83203125" style="8" customWidth="1"/>
    <col min="4866" max="4866" width="1.33203125" style="8" customWidth="1"/>
    <col min="4867" max="4867" width="25.33203125" style="8" customWidth="1"/>
    <col min="4868" max="4868" width="10.83203125" style="8" customWidth="1"/>
    <col min="4869" max="4870" width="16.6640625" style="8" customWidth="1"/>
    <col min="4871" max="4871" width="8.83203125" style="8" customWidth="1"/>
    <col min="4872" max="4872" width="11.83203125" style="8" customWidth="1"/>
    <col min="4873" max="4873" width="4" style="8" customWidth="1"/>
    <col min="4874" max="4874" width="11.83203125" style="8" customWidth="1"/>
    <col min="4875" max="4875" width="5" style="8" customWidth="1"/>
    <col min="4876" max="4876" width="11.6640625" style="8" customWidth="1"/>
    <col min="4877" max="4877" width="12.33203125" style="8" customWidth="1"/>
    <col min="4878" max="4878" width="9.1640625" style="8" customWidth="1"/>
    <col min="4879" max="4879" width="16" style="8" customWidth="1"/>
    <col min="4880" max="4880" width="17" style="8" customWidth="1"/>
    <col min="4881" max="5119" width="8.83203125" style="8"/>
    <col min="5120" max="5120" width="16.6640625" style="8" customWidth="1"/>
    <col min="5121" max="5121" width="8.83203125" style="8" customWidth="1"/>
    <col min="5122" max="5122" width="1.33203125" style="8" customWidth="1"/>
    <col min="5123" max="5123" width="25.33203125" style="8" customWidth="1"/>
    <col min="5124" max="5124" width="10.83203125" style="8" customWidth="1"/>
    <col min="5125" max="5126" width="16.6640625" style="8" customWidth="1"/>
    <col min="5127" max="5127" width="8.83203125" style="8" customWidth="1"/>
    <col min="5128" max="5128" width="11.83203125" style="8" customWidth="1"/>
    <col min="5129" max="5129" width="4" style="8" customWidth="1"/>
    <col min="5130" max="5130" width="11.83203125" style="8" customWidth="1"/>
    <col min="5131" max="5131" width="5" style="8" customWidth="1"/>
    <col min="5132" max="5132" width="11.6640625" style="8" customWidth="1"/>
    <col min="5133" max="5133" width="12.33203125" style="8" customWidth="1"/>
    <col min="5134" max="5134" width="9.1640625" style="8" customWidth="1"/>
    <col min="5135" max="5135" width="16" style="8" customWidth="1"/>
    <col min="5136" max="5136" width="17" style="8" customWidth="1"/>
    <col min="5137" max="5375" width="8.83203125" style="8"/>
    <col min="5376" max="5376" width="16.6640625" style="8" customWidth="1"/>
    <col min="5377" max="5377" width="8.83203125" style="8" customWidth="1"/>
    <col min="5378" max="5378" width="1.33203125" style="8" customWidth="1"/>
    <col min="5379" max="5379" width="25.33203125" style="8" customWidth="1"/>
    <col min="5380" max="5380" width="10.83203125" style="8" customWidth="1"/>
    <col min="5381" max="5382" width="16.6640625" style="8" customWidth="1"/>
    <col min="5383" max="5383" width="8.83203125" style="8" customWidth="1"/>
    <col min="5384" max="5384" width="11.83203125" style="8" customWidth="1"/>
    <col min="5385" max="5385" width="4" style="8" customWidth="1"/>
    <col min="5386" max="5386" width="11.83203125" style="8" customWidth="1"/>
    <col min="5387" max="5387" width="5" style="8" customWidth="1"/>
    <col min="5388" max="5388" width="11.6640625" style="8" customWidth="1"/>
    <col min="5389" max="5389" width="12.33203125" style="8" customWidth="1"/>
    <col min="5390" max="5390" width="9.1640625" style="8" customWidth="1"/>
    <col min="5391" max="5391" width="16" style="8" customWidth="1"/>
    <col min="5392" max="5392" width="17" style="8" customWidth="1"/>
    <col min="5393" max="5631" width="8.83203125" style="8"/>
    <col min="5632" max="5632" width="16.6640625" style="8" customWidth="1"/>
    <col min="5633" max="5633" width="8.83203125" style="8" customWidth="1"/>
    <col min="5634" max="5634" width="1.33203125" style="8" customWidth="1"/>
    <col min="5635" max="5635" width="25.33203125" style="8" customWidth="1"/>
    <col min="5636" max="5636" width="10.83203125" style="8" customWidth="1"/>
    <col min="5637" max="5638" width="16.6640625" style="8" customWidth="1"/>
    <col min="5639" max="5639" width="8.83203125" style="8" customWidth="1"/>
    <col min="5640" max="5640" width="11.83203125" style="8" customWidth="1"/>
    <col min="5641" max="5641" width="4" style="8" customWidth="1"/>
    <col min="5642" max="5642" width="11.83203125" style="8" customWidth="1"/>
    <col min="5643" max="5643" width="5" style="8" customWidth="1"/>
    <col min="5644" max="5644" width="11.6640625" style="8" customWidth="1"/>
    <col min="5645" max="5645" width="12.33203125" style="8" customWidth="1"/>
    <col min="5646" max="5646" width="9.1640625" style="8" customWidth="1"/>
    <col min="5647" max="5647" width="16" style="8" customWidth="1"/>
    <col min="5648" max="5648" width="17" style="8" customWidth="1"/>
    <col min="5649" max="5887" width="8.83203125" style="8"/>
    <col min="5888" max="5888" width="16.6640625" style="8" customWidth="1"/>
    <col min="5889" max="5889" width="8.83203125" style="8" customWidth="1"/>
    <col min="5890" max="5890" width="1.33203125" style="8" customWidth="1"/>
    <col min="5891" max="5891" width="25.33203125" style="8" customWidth="1"/>
    <col min="5892" max="5892" width="10.83203125" style="8" customWidth="1"/>
    <col min="5893" max="5894" width="16.6640625" style="8" customWidth="1"/>
    <col min="5895" max="5895" width="8.83203125" style="8" customWidth="1"/>
    <col min="5896" max="5896" width="11.83203125" style="8" customWidth="1"/>
    <col min="5897" max="5897" width="4" style="8" customWidth="1"/>
    <col min="5898" max="5898" width="11.83203125" style="8" customWidth="1"/>
    <col min="5899" max="5899" width="5" style="8" customWidth="1"/>
    <col min="5900" max="5900" width="11.6640625" style="8" customWidth="1"/>
    <col min="5901" max="5901" width="12.33203125" style="8" customWidth="1"/>
    <col min="5902" max="5902" width="9.1640625" style="8" customWidth="1"/>
    <col min="5903" max="5903" width="16" style="8" customWidth="1"/>
    <col min="5904" max="5904" width="17" style="8" customWidth="1"/>
    <col min="5905" max="6143" width="8.83203125" style="8"/>
    <col min="6144" max="6144" width="16.6640625" style="8" customWidth="1"/>
    <col min="6145" max="6145" width="8.83203125" style="8" customWidth="1"/>
    <col min="6146" max="6146" width="1.33203125" style="8" customWidth="1"/>
    <col min="6147" max="6147" width="25.33203125" style="8" customWidth="1"/>
    <col min="6148" max="6148" width="10.83203125" style="8" customWidth="1"/>
    <col min="6149" max="6150" width="16.6640625" style="8" customWidth="1"/>
    <col min="6151" max="6151" width="8.83203125" style="8" customWidth="1"/>
    <col min="6152" max="6152" width="11.83203125" style="8" customWidth="1"/>
    <col min="6153" max="6153" width="4" style="8" customWidth="1"/>
    <col min="6154" max="6154" width="11.83203125" style="8" customWidth="1"/>
    <col min="6155" max="6155" width="5" style="8" customWidth="1"/>
    <col min="6156" max="6156" width="11.6640625" style="8" customWidth="1"/>
    <col min="6157" max="6157" width="12.33203125" style="8" customWidth="1"/>
    <col min="6158" max="6158" width="9.1640625" style="8" customWidth="1"/>
    <col min="6159" max="6159" width="16" style="8" customWidth="1"/>
    <col min="6160" max="6160" width="17" style="8" customWidth="1"/>
    <col min="6161" max="6399" width="8.83203125" style="8"/>
    <col min="6400" max="6400" width="16.6640625" style="8" customWidth="1"/>
    <col min="6401" max="6401" width="8.83203125" style="8" customWidth="1"/>
    <col min="6402" max="6402" width="1.33203125" style="8" customWidth="1"/>
    <col min="6403" max="6403" width="25.33203125" style="8" customWidth="1"/>
    <col min="6404" max="6404" width="10.83203125" style="8" customWidth="1"/>
    <col min="6405" max="6406" width="16.6640625" style="8" customWidth="1"/>
    <col min="6407" max="6407" width="8.83203125" style="8" customWidth="1"/>
    <col min="6408" max="6408" width="11.83203125" style="8" customWidth="1"/>
    <col min="6409" max="6409" width="4" style="8" customWidth="1"/>
    <col min="6410" max="6410" width="11.83203125" style="8" customWidth="1"/>
    <col min="6411" max="6411" width="5" style="8" customWidth="1"/>
    <col min="6412" max="6412" width="11.6640625" style="8" customWidth="1"/>
    <col min="6413" max="6413" width="12.33203125" style="8" customWidth="1"/>
    <col min="6414" max="6414" width="9.1640625" style="8" customWidth="1"/>
    <col min="6415" max="6415" width="16" style="8" customWidth="1"/>
    <col min="6416" max="6416" width="17" style="8" customWidth="1"/>
    <col min="6417" max="6655" width="8.83203125" style="8"/>
    <col min="6656" max="6656" width="16.6640625" style="8" customWidth="1"/>
    <col min="6657" max="6657" width="8.83203125" style="8" customWidth="1"/>
    <col min="6658" max="6658" width="1.33203125" style="8" customWidth="1"/>
    <col min="6659" max="6659" width="25.33203125" style="8" customWidth="1"/>
    <col min="6660" max="6660" width="10.83203125" style="8" customWidth="1"/>
    <col min="6661" max="6662" width="16.6640625" style="8" customWidth="1"/>
    <col min="6663" max="6663" width="8.83203125" style="8" customWidth="1"/>
    <col min="6664" max="6664" width="11.83203125" style="8" customWidth="1"/>
    <col min="6665" max="6665" width="4" style="8" customWidth="1"/>
    <col min="6666" max="6666" width="11.83203125" style="8" customWidth="1"/>
    <col min="6667" max="6667" width="5" style="8" customWidth="1"/>
    <col min="6668" max="6668" width="11.6640625" style="8" customWidth="1"/>
    <col min="6669" max="6669" width="12.33203125" style="8" customWidth="1"/>
    <col min="6670" max="6670" width="9.1640625" style="8" customWidth="1"/>
    <col min="6671" max="6671" width="16" style="8" customWidth="1"/>
    <col min="6672" max="6672" width="17" style="8" customWidth="1"/>
    <col min="6673" max="6911" width="8.83203125" style="8"/>
    <col min="6912" max="6912" width="16.6640625" style="8" customWidth="1"/>
    <col min="6913" max="6913" width="8.83203125" style="8" customWidth="1"/>
    <col min="6914" max="6914" width="1.33203125" style="8" customWidth="1"/>
    <col min="6915" max="6915" width="25.33203125" style="8" customWidth="1"/>
    <col min="6916" max="6916" width="10.83203125" style="8" customWidth="1"/>
    <col min="6917" max="6918" width="16.6640625" style="8" customWidth="1"/>
    <col min="6919" max="6919" width="8.83203125" style="8" customWidth="1"/>
    <col min="6920" max="6920" width="11.83203125" style="8" customWidth="1"/>
    <col min="6921" max="6921" width="4" style="8" customWidth="1"/>
    <col min="6922" max="6922" width="11.83203125" style="8" customWidth="1"/>
    <col min="6923" max="6923" width="5" style="8" customWidth="1"/>
    <col min="6924" max="6924" width="11.6640625" style="8" customWidth="1"/>
    <col min="6925" max="6925" width="12.33203125" style="8" customWidth="1"/>
    <col min="6926" max="6926" width="9.1640625" style="8" customWidth="1"/>
    <col min="6927" max="6927" width="16" style="8" customWidth="1"/>
    <col min="6928" max="6928" width="17" style="8" customWidth="1"/>
    <col min="6929" max="7167" width="8.83203125" style="8"/>
    <col min="7168" max="7168" width="16.6640625" style="8" customWidth="1"/>
    <col min="7169" max="7169" width="8.83203125" style="8" customWidth="1"/>
    <col min="7170" max="7170" width="1.33203125" style="8" customWidth="1"/>
    <col min="7171" max="7171" width="25.33203125" style="8" customWidth="1"/>
    <col min="7172" max="7172" width="10.83203125" style="8" customWidth="1"/>
    <col min="7173" max="7174" width="16.6640625" style="8" customWidth="1"/>
    <col min="7175" max="7175" width="8.83203125" style="8" customWidth="1"/>
    <col min="7176" max="7176" width="11.83203125" style="8" customWidth="1"/>
    <col min="7177" max="7177" width="4" style="8" customWidth="1"/>
    <col min="7178" max="7178" width="11.83203125" style="8" customWidth="1"/>
    <col min="7179" max="7179" width="5" style="8" customWidth="1"/>
    <col min="7180" max="7180" width="11.6640625" style="8" customWidth="1"/>
    <col min="7181" max="7181" width="12.33203125" style="8" customWidth="1"/>
    <col min="7182" max="7182" width="9.1640625" style="8" customWidth="1"/>
    <col min="7183" max="7183" width="16" style="8" customWidth="1"/>
    <col min="7184" max="7184" width="17" style="8" customWidth="1"/>
    <col min="7185" max="7423" width="8.83203125" style="8"/>
    <col min="7424" max="7424" width="16.6640625" style="8" customWidth="1"/>
    <col min="7425" max="7425" width="8.83203125" style="8" customWidth="1"/>
    <col min="7426" max="7426" width="1.33203125" style="8" customWidth="1"/>
    <col min="7427" max="7427" width="25.33203125" style="8" customWidth="1"/>
    <col min="7428" max="7428" width="10.83203125" style="8" customWidth="1"/>
    <col min="7429" max="7430" width="16.6640625" style="8" customWidth="1"/>
    <col min="7431" max="7431" width="8.83203125" style="8" customWidth="1"/>
    <col min="7432" max="7432" width="11.83203125" style="8" customWidth="1"/>
    <col min="7433" max="7433" width="4" style="8" customWidth="1"/>
    <col min="7434" max="7434" width="11.83203125" style="8" customWidth="1"/>
    <col min="7435" max="7435" width="5" style="8" customWidth="1"/>
    <col min="7436" max="7436" width="11.6640625" style="8" customWidth="1"/>
    <col min="7437" max="7437" width="12.33203125" style="8" customWidth="1"/>
    <col min="7438" max="7438" width="9.1640625" style="8" customWidth="1"/>
    <col min="7439" max="7439" width="16" style="8" customWidth="1"/>
    <col min="7440" max="7440" width="17" style="8" customWidth="1"/>
    <col min="7441" max="7679" width="8.83203125" style="8"/>
    <col min="7680" max="7680" width="16.6640625" style="8" customWidth="1"/>
    <col min="7681" max="7681" width="8.83203125" style="8" customWidth="1"/>
    <col min="7682" max="7682" width="1.33203125" style="8" customWidth="1"/>
    <col min="7683" max="7683" width="25.33203125" style="8" customWidth="1"/>
    <col min="7684" max="7684" width="10.83203125" style="8" customWidth="1"/>
    <col min="7685" max="7686" width="16.6640625" style="8" customWidth="1"/>
    <col min="7687" max="7687" width="8.83203125" style="8" customWidth="1"/>
    <col min="7688" max="7688" width="11.83203125" style="8" customWidth="1"/>
    <col min="7689" max="7689" width="4" style="8" customWidth="1"/>
    <col min="7690" max="7690" width="11.83203125" style="8" customWidth="1"/>
    <col min="7691" max="7691" width="5" style="8" customWidth="1"/>
    <col min="7692" max="7692" width="11.6640625" style="8" customWidth="1"/>
    <col min="7693" max="7693" width="12.33203125" style="8" customWidth="1"/>
    <col min="7694" max="7694" width="9.1640625" style="8" customWidth="1"/>
    <col min="7695" max="7695" width="16" style="8" customWidth="1"/>
    <col min="7696" max="7696" width="17" style="8" customWidth="1"/>
    <col min="7697" max="7935" width="8.83203125" style="8"/>
    <col min="7936" max="7936" width="16.6640625" style="8" customWidth="1"/>
    <col min="7937" max="7937" width="8.83203125" style="8" customWidth="1"/>
    <col min="7938" max="7938" width="1.33203125" style="8" customWidth="1"/>
    <col min="7939" max="7939" width="25.33203125" style="8" customWidth="1"/>
    <col min="7940" max="7940" width="10.83203125" style="8" customWidth="1"/>
    <col min="7941" max="7942" width="16.6640625" style="8" customWidth="1"/>
    <col min="7943" max="7943" width="8.83203125" style="8" customWidth="1"/>
    <col min="7944" max="7944" width="11.83203125" style="8" customWidth="1"/>
    <col min="7945" max="7945" width="4" style="8" customWidth="1"/>
    <col min="7946" max="7946" width="11.83203125" style="8" customWidth="1"/>
    <col min="7947" max="7947" width="5" style="8" customWidth="1"/>
    <col min="7948" max="7948" width="11.6640625" style="8" customWidth="1"/>
    <col min="7949" max="7949" width="12.33203125" style="8" customWidth="1"/>
    <col min="7950" max="7950" width="9.1640625" style="8" customWidth="1"/>
    <col min="7951" max="7951" width="16" style="8" customWidth="1"/>
    <col min="7952" max="7952" width="17" style="8" customWidth="1"/>
    <col min="7953" max="8191" width="8.83203125" style="8"/>
    <col min="8192" max="8192" width="16.6640625" style="8" customWidth="1"/>
    <col min="8193" max="8193" width="8.83203125" style="8" customWidth="1"/>
    <col min="8194" max="8194" width="1.33203125" style="8" customWidth="1"/>
    <col min="8195" max="8195" width="25.33203125" style="8" customWidth="1"/>
    <col min="8196" max="8196" width="10.83203125" style="8" customWidth="1"/>
    <col min="8197" max="8198" width="16.6640625" style="8" customWidth="1"/>
    <col min="8199" max="8199" width="8.83203125" style="8" customWidth="1"/>
    <col min="8200" max="8200" width="11.83203125" style="8" customWidth="1"/>
    <col min="8201" max="8201" width="4" style="8" customWidth="1"/>
    <col min="8202" max="8202" width="11.83203125" style="8" customWidth="1"/>
    <col min="8203" max="8203" width="5" style="8" customWidth="1"/>
    <col min="8204" max="8204" width="11.6640625" style="8" customWidth="1"/>
    <col min="8205" max="8205" width="12.33203125" style="8" customWidth="1"/>
    <col min="8206" max="8206" width="9.1640625" style="8" customWidth="1"/>
    <col min="8207" max="8207" width="16" style="8" customWidth="1"/>
    <col min="8208" max="8208" width="17" style="8" customWidth="1"/>
    <col min="8209" max="8447" width="8.83203125" style="8"/>
    <col min="8448" max="8448" width="16.6640625" style="8" customWidth="1"/>
    <col min="8449" max="8449" width="8.83203125" style="8" customWidth="1"/>
    <col min="8450" max="8450" width="1.33203125" style="8" customWidth="1"/>
    <col min="8451" max="8451" width="25.33203125" style="8" customWidth="1"/>
    <col min="8452" max="8452" width="10.83203125" style="8" customWidth="1"/>
    <col min="8453" max="8454" width="16.6640625" style="8" customWidth="1"/>
    <col min="8455" max="8455" width="8.83203125" style="8" customWidth="1"/>
    <col min="8456" max="8456" width="11.83203125" style="8" customWidth="1"/>
    <col min="8457" max="8457" width="4" style="8" customWidth="1"/>
    <col min="8458" max="8458" width="11.83203125" style="8" customWidth="1"/>
    <col min="8459" max="8459" width="5" style="8" customWidth="1"/>
    <col min="8460" max="8460" width="11.6640625" style="8" customWidth="1"/>
    <col min="8461" max="8461" width="12.33203125" style="8" customWidth="1"/>
    <col min="8462" max="8462" width="9.1640625" style="8" customWidth="1"/>
    <col min="8463" max="8463" width="16" style="8" customWidth="1"/>
    <col min="8464" max="8464" width="17" style="8" customWidth="1"/>
    <col min="8465" max="8703" width="8.83203125" style="8"/>
    <col min="8704" max="8704" width="16.6640625" style="8" customWidth="1"/>
    <col min="8705" max="8705" width="8.83203125" style="8" customWidth="1"/>
    <col min="8706" max="8706" width="1.33203125" style="8" customWidth="1"/>
    <col min="8707" max="8707" width="25.33203125" style="8" customWidth="1"/>
    <col min="8708" max="8708" width="10.83203125" style="8" customWidth="1"/>
    <col min="8709" max="8710" width="16.6640625" style="8" customWidth="1"/>
    <col min="8711" max="8711" width="8.83203125" style="8" customWidth="1"/>
    <col min="8712" max="8712" width="11.83203125" style="8" customWidth="1"/>
    <col min="8713" max="8713" width="4" style="8" customWidth="1"/>
    <col min="8714" max="8714" width="11.83203125" style="8" customWidth="1"/>
    <col min="8715" max="8715" width="5" style="8" customWidth="1"/>
    <col min="8716" max="8716" width="11.6640625" style="8" customWidth="1"/>
    <col min="8717" max="8717" width="12.33203125" style="8" customWidth="1"/>
    <col min="8718" max="8718" width="9.1640625" style="8" customWidth="1"/>
    <col min="8719" max="8719" width="16" style="8" customWidth="1"/>
    <col min="8720" max="8720" width="17" style="8" customWidth="1"/>
    <col min="8721" max="8959" width="8.83203125" style="8"/>
    <col min="8960" max="8960" width="16.6640625" style="8" customWidth="1"/>
    <col min="8961" max="8961" width="8.83203125" style="8" customWidth="1"/>
    <col min="8962" max="8962" width="1.33203125" style="8" customWidth="1"/>
    <col min="8963" max="8963" width="25.33203125" style="8" customWidth="1"/>
    <col min="8964" max="8964" width="10.83203125" style="8" customWidth="1"/>
    <col min="8965" max="8966" width="16.6640625" style="8" customWidth="1"/>
    <col min="8967" max="8967" width="8.83203125" style="8" customWidth="1"/>
    <col min="8968" max="8968" width="11.83203125" style="8" customWidth="1"/>
    <col min="8969" max="8969" width="4" style="8" customWidth="1"/>
    <col min="8970" max="8970" width="11.83203125" style="8" customWidth="1"/>
    <col min="8971" max="8971" width="5" style="8" customWidth="1"/>
    <col min="8972" max="8972" width="11.6640625" style="8" customWidth="1"/>
    <col min="8973" max="8973" width="12.33203125" style="8" customWidth="1"/>
    <col min="8974" max="8974" width="9.1640625" style="8" customWidth="1"/>
    <col min="8975" max="8975" width="16" style="8" customWidth="1"/>
    <col min="8976" max="8976" width="17" style="8" customWidth="1"/>
    <col min="8977" max="9215" width="8.83203125" style="8"/>
    <col min="9216" max="9216" width="16.6640625" style="8" customWidth="1"/>
    <col min="9217" max="9217" width="8.83203125" style="8" customWidth="1"/>
    <col min="9218" max="9218" width="1.33203125" style="8" customWidth="1"/>
    <col min="9219" max="9219" width="25.33203125" style="8" customWidth="1"/>
    <col min="9220" max="9220" width="10.83203125" style="8" customWidth="1"/>
    <col min="9221" max="9222" width="16.6640625" style="8" customWidth="1"/>
    <col min="9223" max="9223" width="8.83203125" style="8" customWidth="1"/>
    <col min="9224" max="9224" width="11.83203125" style="8" customWidth="1"/>
    <col min="9225" max="9225" width="4" style="8" customWidth="1"/>
    <col min="9226" max="9226" width="11.83203125" style="8" customWidth="1"/>
    <col min="9227" max="9227" width="5" style="8" customWidth="1"/>
    <col min="9228" max="9228" width="11.6640625" style="8" customWidth="1"/>
    <col min="9229" max="9229" width="12.33203125" style="8" customWidth="1"/>
    <col min="9230" max="9230" width="9.1640625" style="8" customWidth="1"/>
    <col min="9231" max="9231" width="16" style="8" customWidth="1"/>
    <col min="9232" max="9232" width="17" style="8" customWidth="1"/>
    <col min="9233" max="9471" width="8.83203125" style="8"/>
    <col min="9472" max="9472" width="16.6640625" style="8" customWidth="1"/>
    <col min="9473" max="9473" width="8.83203125" style="8" customWidth="1"/>
    <col min="9474" max="9474" width="1.33203125" style="8" customWidth="1"/>
    <col min="9475" max="9475" width="25.33203125" style="8" customWidth="1"/>
    <col min="9476" max="9476" width="10.83203125" style="8" customWidth="1"/>
    <col min="9477" max="9478" width="16.6640625" style="8" customWidth="1"/>
    <col min="9479" max="9479" width="8.83203125" style="8" customWidth="1"/>
    <col min="9480" max="9480" width="11.83203125" style="8" customWidth="1"/>
    <col min="9481" max="9481" width="4" style="8" customWidth="1"/>
    <col min="9482" max="9482" width="11.83203125" style="8" customWidth="1"/>
    <col min="9483" max="9483" width="5" style="8" customWidth="1"/>
    <col min="9484" max="9484" width="11.6640625" style="8" customWidth="1"/>
    <col min="9485" max="9485" width="12.33203125" style="8" customWidth="1"/>
    <col min="9486" max="9486" width="9.1640625" style="8" customWidth="1"/>
    <col min="9487" max="9487" width="16" style="8" customWidth="1"/>
    <col min="9488" max="9488" width="17" style="8" customWidth="1"/>
    <col min="9489" max="9727" width="8.83203125" style="8"/>
    <col min="9728" max="9728" width="16.6640625" style="8" customWidth="1"/>
    <col min="9729" max="9729" width="8.83203125" style="8" customWidth="1"/>
    <col min="9730" max="9730" width="1.33203125" style="8" customWidth="1"/>
    <col min="9731" max="9731" width="25.33203125" style="8" customWidth="1"/>
    <col min="9732" max="9732" width="10.83203125" style="8" customWidth="1"/>
    <col min="9733" max="9734" width="16.6640625" style="8" customWidth="1"/>
    <col min="9735" max="9735" width="8.83203125" style="8" customWidth="1"/>
    <col min="9736" max="9736" width="11.83203125" style="8" customWidth="1"/>
    <col min="9737" max="9737" width="4" style="8" customWidth="1"/>
    <col min="9738" max="9738" width="11.83203125" style="8" customWidth="1"/>
    <col min="9739" max="9739" width="5" style="8" customWidth="1"/>
    <col min="9740" max="9740" width="11.6640625" style="8" customWidth="1"/>
    <col min="9741" max="9741" width="12.33203125" style="8" customWidth="1"/>
    <col min="9742" max="9742" width="9.1640625" style="8" customWidth="1"/>
    <col min="9743" max="9743" width="16" style="8" customWidth="1"/>
    <col min="9744" max="9744" width="17" style="8" customWidth="1"/>
    <col min="9745" max="9983" width="8.83203125" style="8"/>
    <col min="9984" max="9984" width="16.6640625" style="8" customWidth="1"/>
    <col min="9985" max="9985" width="8.83203125" style="8" customWidth="1"/>
    <col min="9986" max="9986" width="1.33203125" style="8" customWidth="1"/>
    <col min="9987" max="9987" width="25.33203125" style="8" customWidth="1"/>
    <col min="9988" max="9988" width="10.83203125" style="8" customWidth="1"/>
    <col min="9989" max="9990" width="16.6640625" style="8" customWidth="1"/>
    <col min="9991" max="9991" width="8.83203125" style="8" customWidth="1"/>
    <col min="9992" max="9992" width="11.83203125" style="8" customWidth="1"/>
    <col min="9993" max="9993" width="4" style="8" customWidth="1"/>
    <col min="9994" max="9994" width="11.83203125" style="8" customWidth="1"/>
    <col min="9995" max="9995" width="5" style="8" customWidth="1"/>
    <col min="9996" max="9996" width="11.6640625" style="8" customWidth="1"/>
    <col min="9997" max="9997" width="12.33203125" style="8" customWidth="1"/>
    <col min="9998" max="9998" width="9.1640625" style="8" customWidth="1"/>
    <col min="9999" max="9999" width="16" style="8" customWidth="1"/>
    <col min="10000" max="10000" width="17" style="8" customWidth="1"/>
    <col min="10001" max="10239" width="8.83203125" style="8"/>
    <col min="10240" max="10240" width="16.6640625" style="8" customWidth="1"/>
    <col min="10241" max="10241" width="8.83203125" style="8" customWidth="1"/>
    <col min="10242" max="10242" width="1.33203125" style="8" customWidth="1"/>
    <col min="10243" max="10243" width="25.33203125" style="8" customWidth="1"/>
    <col min="10244" max="10244" width="10.83203125" style="8" customWidth="1"/>
    <col min="10245" max="10246" width="16.6640625" style="8" customWidth="1"/>
    <col min="10247" max="10247" width="8.83203125" style="8" customWidth="1"/>
    <col min="10248" max="10248" width="11.83203125" style="8" customWidth="1"/>
    <col min="10249" max="10249" width="4" style="8" customWidth="1"/>
    <col min="10250" max="10250" width="11.83203125" style="8" customWidth="1"/>
    <col min="10251" max="10251" width="5" style="8" customWidth="1"/>
    <col min="10252" max="10252" width="11.6640625" style="8" customWidth="1"/>
    <col min="10253" max="10253" width="12.33203125" style="8" customWidth="1"/>
    <col min="10254" max="10254" width="9.1640625" style="8" customWidth="1"/>
    <col min="10255" max="10255" width="16" style="8" customWidth="1"/>
    <col min="10256" max="10256" width="17" style="8" customWidth="1"/>
    <col min="10257" max="10495" width="8.83203125" style="8"/>
    <col min="10496" max="10496" width="16.6640625" style="8" customWidth="1"/>
    <col min="10497" max="10497" width="8.83203125" style="8" customWidth="1"/>
    <col min="10498" max="10498" width="1.33203125" style="8" customWidth="1"/>
    <col min="10499" max="10499" width="25.33203125" style="8" customWidth="1"/>
    <col min="10500" max="10500" width="10.83203125" style="8" customWidth="1"/>
    <col min="10501" max="10502" width="16.6640625" style="8" customWidth="1"/>
    <col min="10503" max="10503" width="8.83203125" style="8" customWidth="1"/>
    <col min="10504" max="10504" width="11.83203125" style="8" customWidth="1"/>
    <col min="10505" max="10505" width="4" style="8" customWidth="1"/>
    <col min="10506" max="10506" width="11.83203125" style="8" customWidth="1"/>
    <col min="10507" max="10507" width="5" style="8" customWidth="1"/>
    <col min="10508" max="10508" width="11.6640625" style="8" customWidth="1"/>
    <col min="10509" max="10509" width="12.33203125" style="8" customWidth="1"/>
    <col min="10510" max="10510" width="9.1640625" style="8" customWidth="1"/>
    <col min="10511" max="10511" width="16" style="8" customWidth="1"/>
    <col min="10512" max="10512" width="17" style="8" customWidth="1"/>
    <col min="10513" max="10751" width="8.83203125" style="8"/>
    <col min="10752" max="10752" width="16.6640625" style="8" customWidth="1"/>
    <col min="10753" max="10753" width="8.83203125" style="8" customWidth="1"/>
    <col min="10754" max="10754" width="1.33203125" style="8" customWidth="1"/>
    <col min="10755" max="10755" width="25.33203125" style="8" customWidth="1"/>
    <col min="10756" max="10756" width="10.83203125" style="8" customWidth="1"/>
    <col min="10757" max="10758" width="16.6640625" style="8" customWidth="1"/>
    <col min="10759" max="10759" width="8.83203125" style="8" customWidth="1"/>
    <col min="10760" max="10760" width="11.83203125" style="8" customWidth="1"/>
    <col min="10761" max="10761" width="4" style="8" customWidth="1"/>
    <col min="10762" max="10762" width="11.83203125" style="8" customWidth="1"/>
    <col min="10763" max="10763" width="5" style="8" customWidth="1"/>
    <col min="10764" max="10764" width="11.6640625" style="8" customWidth="1"/>
    <col min="10765" max="10765" width="12.33203125" style="8" customWidth="1"/>
    <col min="10766" max="10766" width="9.1640625" style="8" customWidth="1"/>
    <col min="10767" max="10767" width="16" style="8" customWidth="1"/>
    <col min="10768" max="10768" width="17" style="8" customWidth="1"/>
    <col min="10769" max="11007" width="8.83203125" style="8"/>
    <col min="11008" max="11008" width="16.6640625" style="8" customWidth="1"/>
    <col min="11009" max="11009" width="8.83203125" style="8" customWidth="1"/>
    <col min="11010" max="11010" width="1.33203125" style="8" customWidth="1"/>
    <col min="11011" max="11011" width="25.33203125" style="8" customWidth="1"/>
    <col min="11012" max="11012" width="10.83203125" style="8" customWidth="1"/>
    <col min="11013" max="11014" width="16.6640625" style="8" customWidth="1"/>
    <col min="11015" max="11015" width="8.83203125" style="8" customWidth="1"/>
    <col min="11016" max="11016" width="11.83203125" style="8" customWidth="1"/>
    <col min="11017" max="11017" width="4" style="8" customWidth="1"/>
    <col min="11018" max="11018" width="11.83203125" style="8" customWidth="1"/>
    <col min="11019" max="11019" width="5" style="8" customWidth="1"/>
    <col min="11020" max="11020" width="11.6640625" style="8" customWidth="1"/>
    <col min="11021" max="11021" width="12.33203125" style="8" customWidth="1"/>
    <col min="11022" max="11022" width="9.1640625" style="8" customWidth="1"/>
    <col min="11023" max="11023" width="16" style="8" customWidth="1"/>
    <col min="11024" max="11024" width="17" style="8" customWidth="1"/>
    <col min="11025" max="11263" width="8.83203125" style="8"/>
    <col min="11264" max="11264" width="16.6640625" style="8" customWidth="1"/>
    <col min="11265" max="11265" width="8.83203125" style="8" customWidth="1"/>
    <col min="11266" max="11266" width="1.33203125" style="8" customWidth="1"/>
    <col min="11267" max="11267" width="25.33203125" style="8" customWidth="1"/>
    <col min="11268" max="11268" width="10.83203125" style="8" customWidth="1"/>
    <col min="11269" max="11270" width="16.6640625" style="8" customWidth="1"/>
    <col min="11271" max="11271" width="8.83203125" style="8" customWidth="1"/>
    <col min="11272" max="11272" width="11.83203125" style="8" customWidth="1"/>
    <col min="11273" max="11273" width="4" style="8" customWidth="1"/>
    <col min="11274" max="11274" width="11.83203125" style="8" customWidth="1"/>
    <col min="11275" max="11275" width="5" style="8" customWidth="1"/>
    <col min="11276" max="11276" width="11.6640625" style="8" customWidth="1"/>
    <col min="11277" max="11277" width="12.33203125" style="8" customWidth="1"/>
    <col min="11278" max="11278" width="9.1640625" style="8" customWidth="1"/>
    <col min="11279" max="11279" width="16" style="8" customWidth="1"/>
    <col min="11280" max="11280" width="17" style="8" customWidth="1"/>
    <col min="11281" max="11519" width="8.83203125" style="8"/>
    <col min="11520" max="11520" width="16.6640625" style="8" customWidth="1"/>
    <col min="11521" max="11521" width="8.83203125" style="8" customWidth="1"/>
    <col min="11522" max="11522" width="1.33203125" style="8" customWidth="1"/>
    <col min="11523" max="11523" width="25.33203125" style="8" customWidth="1"/>
    <col min="11524" max="11524" width="10.83203125" style="8" customWidth="1"/>
    <col min="11525" max="11526" width="16.6640625" style="8" customWidth="1"/>
    <col min="11527" max="11527" width="8.83203125" style="8" customWidth="1"/>
    <col min="11528" max="11528" width="11.83203125" style="8" customWidth="1"/>
    <col min="11529" max="11529" width="4" style="8" customWidth="1"/>
    <col min="11530" max="11530" width="11.83203125" style="8" customWidth="1"/>
    <col min="11531" max="11531" width="5" style="8" customWidth="1"/>
    <col min="11532" max="11532" width="11.6640625" style="8" customWidth="1"/>
    <col min="11533" max="11533" width="12.33203125" style="8" customWidth="1"/>
    <col min="11534" max="11534" width="9.1640625" style="8" customWidth="1"/>
    <col min="11535" max="11535" width="16" style="8" customWidth="1"/>
    <col min="11536" max="11536" width="17" style="8" customWidth="1"/>
    <col min="11537" max="11775" width="8.83203125" style="8"/>
    <col min="11776" max="11776" width="16.6640625" style="8" customWidth="1"/>
    <col min="11777" max="11777" width="8.83203125" style="8" customWidth="1"/>
    <col min="11778" max="11778" width="1.33203125" style="8" customWidth="1"/>
    <col min="11779" max="11779" width="25.33203125" style="8" customWidth="1"/>
    <col min="11780" max="11780" width="10.83203125" style="8" customWidth="1"/>
    <col min="11781" max="11782" width="16.6640625" style="8" customWidth="1"/>
    <col min="11783" max="11783" width="8.83203125" style="8" customWidth="1"/>
    <col min="11784" max="11784" width="11.83203125" style="8" customWidth="1"/>
    <col min="11785" max="11785" width="4" style="8" customWidth="1"/>
    <col min="11786" max="11786" width="11.83203125" style="8" customWidth="1"/>
    <col min="11787" max="11787" width="5" style="8" customWidth="1"/>
    <col min="11788" max="11788" width="11.6640625" style="8" customWidth="1"/>
    <col min="11789" max="11789" width="12.33203125" style="8" customWidth="1"/>
    <col min="11790" max="11790" width="9.1640625" style="8" customWidth="1"/>
    <col min="11791" max="11791" width="16" style="8" customWidth="1"/>
    <col min="11792" max="11792" width="17" style="8" customWidth="1"/>
    <col min="11793" max="12031" width="8.83203125" style="8"/>
    <col min="12032" max="12032" width="16.6640625" style="8" customWidth="1"/>
    <col min="12033" max="12033" width="8.83203125" style="8" customWidth="1"/>
    <col min="12034" max="12034" width="1.33203125" style="8" customWidth="1"/>
    <col min="12035" max="12035" width="25.33203125" style="8" customWidth="1"/>
    <col min="12036" max="12036" width="10.83203125" style="8" customWidth="1"/>
    <col min="12037" max="12038" width="16.6640625" style="8" customWidth="1"/>
    <col min="12039" max="12039" width="8.83203125" style="8" customWidth="1"/>
    <col min="12040" max="12040" width="11.83203125" style="8" customWidth="1"/>
    <col min="12041" max="12041" width="4" style="8" customWidth="1"/>
    <col min="12042" max="12042" width="11.83203125" style="8" customWidth="1"/>
    <col min="12043" max="12043" width="5" style="8" customWidth="1"/>
    <col min="12044" max="12044" width="11.6640625" style="8" customWidth="1"/>
    <col min="12045" max="12045" width="12.33203125" style="8" customWidth="1"/>
    <col min="12046" max="12046" width="9.1640625" style="8" customWidth="1"/>
    <col min="12047" max="12047" width="16" style="8" customWidth="1"/>
    <col min="12048" max="12048" width="17" style="8" customWidth="1"/>
    <col min="12049" max="12287" width="8.83203125" style="8"/>
    <col min="12288" max="12288" width="16.6640625" style="8" customWidth="1"/>
    <col min="12289" max="12289" width="8.83203125" style="8" customWidth="1"/>
    <col min="12290" max="12290" width="1.33203125" style="8" customWidth="1"/>
    <col min="12291" max="12291" width="25.33203125" style="8" customWidth="1"/>
    <col min="12292" max="12292" width="10.83203125" style="8" customWidth="1"/>
    <col min="12293" max="12294" width="16.6640625" style="8" customWidth="1"/>
    <col min="12295" max="12295" width="8.83203125" style="8" customWidth="1"/>
    <col min="12296" max="12296" width="11.83203125" style="8" customWidth="1"/>
    <col min="12297" max="12297" width="4" style="8" customWidth="1"/>
    <col min="12298" max="12298" width="11.83203125" style="8" customWidth="1"/>
    <col min="12299" max="12299" width="5" style="8" customWidth="1"/>
    <col min="12300" max="12300" width="11.6640625" style="8" customWidth="1"/>
    <col min="12301" max="12301" width="12.33203125" style="8" customWidth="1"/>
    <col min="12302" max="12302" width="9.1640625" style="8" customWidth="1"/>
    <col min="12303" max="12303" width="16" style="8" customWidth="1"/>
    <col min="12304" max="12304" width="17" style="8" customWidth="1"/>
    <col min="12305" max="12543" width="8.83203125" style="8"/>
    <col min="12544" max="12544" width="16.6640625" style="8" customWidth="1"/>
    <col min="12545" max="12545" width="8.83203125" style="8" customWidth="1"/>
    <col min="12546" max="12546" width="1.33203125" style="8" customWidth="1"/>
    <col min="12547" max="12547" width="25.33203125" style="8" customWidth="1"/>
    <col min="12548" max="12548" width="10.83203125" style="8" customWidth="1"/>
    <col min="12549" max="12550" width="16.6640625" style="8" customWidth="1"/>
    <col min="12551" max="12551" width="8.83203125" style="8" customWidth="1"/>
    <col min="12552" max="12552" width="11.83203125" style="8" customWidth="1"/>
    <col min="12553" max="12553" width="4" style="8" customWidth="1"/>
    <col min="12554" max="12554" width="11.83203125" style="8" customWidth="1"/>
    <col min="12555" max="12555" width="5" style="8" customWidth="1"/>
    <col min="12556" max="12556" width="11.6640625" style="8" customWidth="1"/>
    <col min="12557" max="12557" width="12.33203125" style="8" customWidth="1"/>
    <col min="12558" max="12558" width="9.1640625" style="8" customWidth="1"/>
    <col min="12559" max="12559" width="16" style="8" customWidth="1"/>
    <col min="12560" max="12560" width="17" style="8" customWidth="1"/>
    <col min="12561" max="12799" width="8.83203125" style="8"/>
    <col min="12800" max="12800" width="16.6640625" style="8" customWidth="1"/>
    <col min="12801" max="12801" width="8.83203125" style="8" customWidth="1"/>
    <col min="12802" max="12802" width="1.33203125" style="8" customWidth="1"/>
    <col min="12803" max="12803" width="25.33203125" style="8" customWidth="1"/>
    <col min="12804" max="12804" width="10.83203125" style="8" customWidth="1"/>
    <col min="12805" max="12806" width="16.6640625" style="8" customWidth="1"/>
    <col min="12807" max="12807" width="8.83203125" style="8" customWidth="1"/>
    <col min="12808" max="12808" width="11.83203125" style="8" customWidth="1"/>
    <col min="12809" max="12809" width="4" style="8" customWidth="1"/>
    <col min="12810" max="12810" width="11.83203125" style="8" customWidth="1"/>
    <col min="12811" max="12811" width="5" style="8" customWidth="1"/>
    <col min="12812" max="12812" width="11.6640625" style="8" customWidth="1"/>
    <col min="12813" max="12813" width="12.33203125" style="8" customWidth="1"/>
    <col min="12814" max="12814" width="9.1640625" style="8" customWidth="1"/>
    <col min="12815" max="12815" width="16" style="8" customWidth="1"/>
    <col min="12816" max="12816" width="17" style="8" customWidth="1"/>
    <col min="12817" max="13055" width="8.83203125" style="8"/>
    <col min="13056" max="13056" width="16.6640625" style="8" customWidth="1"/>
    <col min="13057" max="13057" width="8.83203125" style="8" customWidth="1"/>
    <col min="13058" max="13058" width="1.33203125" style="8" customWidth="1"/>
    <col min="13059" max="13059" width="25.33203125" style="8" customWidth="1"/>
    <col min="13060" max="13060" width="10.83203125" style="8" customWidth="1"/>
    <col min="13061" max="13062" width="16.6640625" style="8" customWidth="1"/>
    <col min="13063" max="13063" width="8.83203125" style="8" customWidth="1"/>
    <col min="13064" max="13064" width="11.83203125" style="8" customWidth="1"/>
    <col min="13065" max="13065" width="4" style="8" customWidth="1"/>
    <col min="13066" max="13066" width="11.83203125" style="8" customWidth="1"/>
    <col min="13067" max="13067" width="5" style="8" customWidth="1"/>
    <col min="13068" max="13068" width="11.6640625" style="8" customWidth="1"/>
    <col min="13069" max="13069" width="12.33203125" style="8" customWidth="1"/>
    <col min="13070" max="13070" width="9.1640625" style="8" customWidth="1"/>
    <col min="13071" max="13071" width="16" style="8" customWidth="1"/>
    <col min="13072" max="13072" width="17" style="8" customWidth="1"/>
    <col min="13073" max="13311" width="8.83203125" style="8"/>
    <col min="13312" max="13312" width="16.6640625" style="8" customWidth="1"/>
    <col min="13313" max="13313" width="8.83203125" style="8" customWidth="1"/>
    <col min="13314" max="13314" width="1.33203125" style="8" customWidth="1"/>
    <col min="13315" max="13315" width="25.33203125" style="8" customWidth="1"/>
    <col min="13316" max="13316" width="10.83203125" style="8" customWidth="1"/>
    <col min="13317" max="13318" width="16.6640625" style="8" customWidth="1"/>
    <col min="13319" max="13319" width="8.83203125" style="8" customWidth="1"/>
    <col min="13320" max="13320" width="11.83203125" style="8" customWidth="1"/>
    <col min="13321" max="13321" width="4" style="8" customWidth="1"/>
    <col min="13322" max="13322" width="11.83203125" style="8" customWidth="1"/>
    <col min="13323" max="13323" width="5" style="8" customWidth="1"/>
    <col min="13324" max="13324" width="11.6640625" style="8" customWidth="1"/>
    <col min="13325" max="13325" width="12.33203125" style="8" customWidth="1"/>
    <col min="13326" max="13326" width="9.1640625" style="8" customWidth="1"/>
    <col min="13327" max="13327" width="16" style="8" customWidth="1"/>
    <col min="13328" max="13328" width="17" style="8" customWidth="1"/>
    <col min="13329" max="13567" width="8.83203125" style="8"/>
    <col min="13568" max="13568" width="16.6640625" style="8" customWidth="1"/>
    <col min="13569" max="13569" width="8.83203125" style="8" customWidth="1"/>
    <col min="13570" max="13570" width="1.33203125" style="8" customWidth="1"/>
    <col min="13571" max="13571" width="25.33203125" style="8" customWidth="1"/>
    <col min="13572" max="13572" width="10.83203125" style="8" customWidth="1"/>
    <col min="13573" max="13574" width="16.6640625" style="8" customWidth="1"/>
    <col min="13575" max="13575" width="8.83203125" style="8" customWidth="1"/>
    <col min="13576" max="13576" width="11.83203125" style="8" customWidth="1"/>
    <col min="13577" max="13577" width="4" style="8" customWidth="1"/>
    <col min="13578" max="13578" width="11.83203125" style="8" customWidth="1"/>
    <col min="13579" max="13579" width="5" style="8" customWidth="1"/>
    <col min="13580" max="13580" width="11.6640625" style="8" customWidth="1"/>
    <col min="13581" max="13581" width="12.33203125" style="8" customWidth="1"/>
    <col min="13582" max="13582" width="9.1640625" style="8" customWidth="1"/>
    <col min="13583" max="13583" width="16" style="8" customWidth="1"/>
    <col min="13584" max="13584" width="17" style="8" customWidth="1"/>
    <col min="13585" max="13823" width="8.83203125" style="8"/>
    <col min="13824" max="13824" width="16.6640625" style="8" customWidth="1"/>
    <col min="13825" max="13825" width="8.83203125" style="8" customWidth="1"/>
    <col min="13826" max="13826" width="1.33203125" style="8" customWidth="1"/>
    <col min="13827" max="13827" width="25.33203125" style="8" customWidth="1"/>
    <col min="13828" max="13828" width="10.83203125" style="8" customWidth="1"/>
    <col min="13829" max="13830" width="16.6640625" style="8" customWidth="1"/>
    <col min="13831" max="13831" width="8.83203125" style="8" customWidth="1"/>
    <col min="13832" max="13832" width="11.83203125" style="8" customWidth="1"/>
    <col min="13833" max="13833" width="4" style="8" customWidth="1"/>
    <col min="13834" max="13834" width="11.83203125" style="8" customWidth="1"/>
    <col min="13835" max="13835" width="5" style="8" customWidth="1"/>
    <col min="13836" max="13836" width="11.6640625" style="8" customWidth="1"/>
    <col min="13837" max="13837" width="12.33203125" style="8" customWidth="1"/>
    <col min="13838" max="13838" width="9.1640625" style="8" customWidth="1"/>
    <col min="13839" max="13839" width="16" style="8" customWidth="1"/>
    <col min="13840" max="13840" width="17" style="8" customWidth="1"/>
    <col min="13841" max="14079" width="8.83203125" style="8"/>
    <col min="14080" max="14080" width="16.6640625" style="8" customWidth="1"/>
    <col min="14081" max="14081" width="8.83203125" style="8" customWidth="1"/>
    <col min="14082" max="14082" width="1.33203125" style="8" customWidth="1"/>
    <col min="14083" max="14083" width="25.33203125" style="8" customWidth="1"/>
    <col min="14084" max="14084" width="10.83203125" style="8" customWidth="1"/>
    <col min="14085" max="14086" width="16.6640625" style="8" customWidth="1"/>
    <col min="14087" max="14087" width="8.83203125" style="8" customWidth="1"/>
    <col min="14088" max="14088" width="11.83203125" style="8" customWidth="1"/>
    <col min="14089" max="14089" width="4" style="8" customWidth="1"/>
    <col min="14090" max="14090" width="11.83203125" style="8" customWidth="1"/>
    <col min="14091" max="14091" width="5" style="8" customWidth="1"/>
    <col min="14092" max="14092" width="11.6640625" style="8" customWidth="1"/>
    <col min="14093" max="14093" width="12.33203125" style="8" customWidth="1"/>
    <col min="14094" max="14094" width="9.1640625" style="8" customWidth="1"/>
    <col min="14095" max="14095" width="16" style="8" customWidth="1"/>
    <col min="14096" max="14096" width="17" style="8" customWidth="1"/>
    <col min="14097" max="14335" width="8.83203125" style="8"/>
    <col min="14336" max="14336" width="16.6640625" style="8" customWidth="1"/>
    <col min="14337" max="14337" width="8.83203125" style="8" customWidth="1"/>
    <col min="14338" max="14338" width="1.33203125" style="8" customWidth="1"/>
    <col min="14339" max="14339" width="25.33203125" style="8" customWidth="1"/>
    <col min="14340" max="14340" width="10.83203125" style="8" customWidth="1"/>
    <col min="14341" max="14342" width="16.6640625" style="8" customWidth="1"/>
    <col min="14343" max="14343" width="8.83203125" style="8" customWidth="1"/>
    <col min="14344" max="14344" width="11.83203125" style="8" customWidth="1"/>
    <col min="14345" max="14345" width="4" style="8" customWidth="1"/>
    <col min="14346" max="14346" width="11.83203125" style="8" customWidth="1"/>
    <col min="14347" max="14347" width="5" style="8" customWidth="1"/>
    <col min="14348" max="14348" width="11.6640625" style="8" customWidth="1"/>
    <col min="14349" max="14349" width="12.33203125" style="8" customWidth="1"/>
    <col min="14350" max="14350" width="9.1640625" style="8" customWidth="1"/>
    <col min="14351" max="14351" width="16" style="8" customWidth="1"/>
    <col min="14352" max="14352" width="17" style="8" customWidth="1"/>
    <col min="14353" max="14591" width="8.83203125" style="8"/>
    <col min="14592" max="14592" width="16.6640625" style="8" customWidth="1"/>
    <col min="14593" max="14593" width="8.83203125" style="8" customWidth="1"/>
    <col min="14594" max="14594" width="1.33203125" style="8" customWidth="1"/>
    <col min="14595" max="14595" width="25.33203125" style="8" customWidth="1"/>
    <col min="14596" max="14596" width="10.83203125" style="8" customWidth="1"/>
    <col min="14597" max="14598" width="16.6640625" style="8" customWidth="1"/>
    <col min="14599" max="14599" width="8.83203125" style="8" customWidth="1"/>
    <col min="14600" max="14600" width="11.83203125" style="8" customWidth="1"/>
    <col min="14601" max="14601" width="4" style="8" customWidth="1"/>
    <col min="14602" max="14602" width="11.83203125" style="8" customWidth="1"/>
    <col min="14603" max="14603" width="5" style="8" customWidth="1"/>
    <col min="14604" max="14604" width="11.6640625" style="8" customWidth="1"/>
    <col min="14605" max="14605" width="12.33203125" style="8" customWidth="1"/>
    <col min="14606" max="14606" width="9.1640625" style="8" customWidth="1"/>
    <col min="14607" max="14607" width="16" style="8" customWidth="1"/>
    <col min="14608" max="14608" width="17" style="8" customWidth="1"/>
    <col min="14609" max="14847" width="8.83203125" style="8"/>
    <col min="14848" max="14848" width="16.6640625" style="8" customWidth="1"/>
    <col min="14849" max="14849" width="8.83203125" style="8" customWidth="1"/>
    <col min="14850" max="14850" width="1.33203125" style="8" customWidth="1"/>
    <col min="14851" max="14851" width="25.33203125" style="8" customWidth="1"/>
    <col min="14852" max="14852" width="10.83203125" style="8" customWidth="1"/>
    <col min="14853" max="14854" width="16.6640625" style="8" customWidth="1"/>
    <col min="14855" max="14855" width="8.83203125" style="8" customWidth="1"/>
    <col min="14856" max="14856" width="11.83203125" style="8" customWidth="1"/>
    <col min="14857" max="14857" width="4" style="8" customWidth="1"/>
    <col min="14858" max="14858" width="11.83203125" style="8" customWidth="1"/>
    <col min="14859" max="14859" width="5" style="8" customWidth="1"/>
    <col min="14860" max="14860" width="11.6640625" style="8" customWidth="1"/>
    <col min="14861" max="14861" width="12.33203125" style="8" customWidth="1"/>
    <col min="14862" max="14862" width="9.1640625" style="8" customWidth="1"/>
    <col min="14863" max="14863" width="16" style="8" customWidth="1"/>
    <col min="14864" max="14864" width="17" style="8" customWidth="1"/>
    <col min="14865" max="15103" width="8.83203125" style="8"/>
    <col min="15104" max="15104" width="16.6640625" style="8" customWidth="1"/>
    <col min="15105" max="15105" width="8.83203125" style="8" customWidth="1"/>
    <col min="15106" max="15106" width="1.33203125" style="8" customWidth="1"/>
    <col min="15107" max="15107" width="25.33203125" style="8" customWidth="1"/>
    <col min="15108" max="15108" width="10.83203125" style="8" customWidth="1"/>
    <col min="15109" max="15110" width="16.6640625" style="8" customWidth="1"/>
    <col min="15111" max="15111" width="8.83203125" style="8" customWidth="1"/>
    <col min="15112" max="15112" width="11.83203125" style="8" customWidth="1"/>
    <col min="15113" max="15113" width="4" style="8" customWidth="1"/>
    <col min="15114" max="15114" width="11.83203125" style="8" customWidth="1"/>
    <col min="15115" max="15115" width="5" style="8" customWidth="1"/>
    <col min="15116" max="15116" width="11.6640625" style="8" customWidth="1"/>
    <col min="15117" max="15117" width="12.33203125" style="8" customWidth="1"/>
    <col min="15118" max="15118" width="9.1640625" style="8" customWidth="1"/>
    <col min="15119" max="15119" width="16" style="8" customWidth="1"/>
    <col min="15120" max="15120" width="17" style="8" customWidth="1"/>
    <col min="15121" max="15359" width="8.83203125" style="8"/>
    <col min="15360" max="15360" width="16.6640625" style="8" customWidth="1"/>
    <col min="15361" max="15361" width="8.83203125" style="8" customWidth="1"/>
    <col min="15362" max="15362" width="1.33203125" style="8" customWidth="1"/>
    <col min="15363" max="15363" width="25.33203125" style="8" customWidth="1"/>
    <col min="15364" max="15364" width="10.83203125" style="8" customWidth="1"/>
    <col min="15365" max="15366" width="16.6640625" style="8" customWidth="1"/>
    <col min="15367" max="15367" width="8.83203125" style="8" customWidth="1"/>
    <col min="15368" max="15368" width="11.83203125" style="8" customWidth="1"/>
    <col min="15369" max="15369" width="4" style="8" customWidth="1"/>
    <col min="15370" max="15370" width="11.83203125" style="8" customWidth="1"/>
    <col min="15371" max="15371" width="5" style="8" customWidth="1"/>
    <col min="15372" max="15372" width="11.6640625" style="8" customWidth="1"/>
    <col min="15373" max="15373" width="12.33203125" style="8" customWidth="1"/>
    <col min="15374" max="15374" width="9.1640625" style="8" customWidth="1"/>
    <col min="15375" max="15375" width="16" style="8" customWidth="1"/>
    <col min="15376" max="15376" width="17" style="8" customWidth="1"/>
    <col min="15377" max="15615" width="8.83203125" style="8"/>
    <col min="15616" max="15616" width="16.6640625" style="8" customWidth="1"/>
    <col min="15617" max="15617" width="8.83203125" style="8" customWidth="1"/>
    <col min="15618" max="15618" width="1.33203125" style="8" customWidth="1"/>
    <col min="15619" max="15619" width="25.33203125" style="8" customWidth="1"/>
    <col min="15620" max="15620" width="10.83203125" style="8" customWidth="1"/>
    <col min="15621" max="15622" width="16.6640625" style="8" customWidth="1"/>
    <col min="15623" max="15623" width="8.83203125" style="8" customWidth="1"/>
    <col min="15624" max="15624" width="11.83203125" style="8" customWidth="1"/>
    <col min="15625" max="15625" width="4" style="8" customWidth="1"/>
    <col min="15626" max="15626" width="11.83203125" style="8" customWidth="1"/>
    <col min="15627" max="15627" width="5" style="8" customWidth="1"/>
    <col min="15628" max="15628" width="11.6640625" style="8" customWidth="1"/>
    <col min="15629" max="15629" width="12.33203125" style="8" customWidth="1"/>
    <col min="15630" max="15630" width="9.1640625" style="8" customWidth="1"/>
    <col min="15631" max="15631" width="16" style="8" customWidth="1"/>
    <col min="15632" max="15632" width="17" style="8" customWidth="1"/>
    <col min="15633" max="15871" width="8.83203125" style="8"/>
    <col min="15872" max="15872" width="16.6640625" style="8" customWidth="1"/>
    <col min="15873" max="15873" width="8.83203125" style="8" customWidth="1"/>
    <col min="15874" max="15874" width="1.33203125" style="8" customWidth="1"/>
    <col min="15875" max="15875" width="25.33203125" style="8" customWidth="1"/>
    <col min="15876" max="15876" width="10.83203125" style="8" customWidth="1"/>
    <col min="15877" max="15878" width="16.6640625" style="8" customWidth="1"/>
    <col min="15879" max="15879" width="8.83203125" style="8" customWidth="1"/>
    <col min="15880" max="15880" width="11.83203125" style="8" customWidth="1"/>
    <col min="15881" max="15881" width="4" style="8" customWidth="1"/>
    <col min="15882" max="15882" width="11.83203125" style="8" customWidth="1"/>
    <col min="15883" max="15883" width="5" style="8" customWidth="1"/>
    <col min="15884" max="15884" width="11.6640625" style="8" customWidth="1"/>
    <col min="15885" max="15885" width="12.33203125" style="8" customWidth="1"/>
    <col min="15886" max="15886" width="9.1640625" style="8" customWidth="1"/>
    <col min="15887" max="15887" width="16" style="8" customWidth="1"/>
    <col min="15888" max="15888" width="17" style="8" customWidth="1"/>
    <col min="15889" max="16127" width="8.83203125" style="8"/>
    <col min="16128" max="16128" width="16.6640625" style="8" customWidth="1"/>
    <col min="16129" max="16129" width="8.83203125" style="8" customWidth="1"/>
    <col min="16130" max="16130" width="1.33203125" style="8" customWidth="1"/>
    <col min="16131" max="16131" width="25.33203125" style="8" customWidth="1"/>
    <col min="16132" max="16132" width="10.83203125" style="8" customWidth="1"/>
    <col min="16133" max="16134" width="16.6640625" style="8" customWidth="1"/>
    <col min="16135" max="16135" width="8.83203125" style="8" customWidth="1"/>
    <col min="16136" max="16136" width="11.83203125" style="8" customWidth="1"/>
    <col min="16137" max="16137" width="4" style="8" customWidth="1"/>
    <col min="16138" max="16138" width="11.83203125" style="8" customWidth="1"/>
    <col min="16139" max="16139" width="5" style="8" customWidth="1"/>
    <col min="16140" max="16140" width="11.6640625" style="8" customWidth="1"/>
    <col min="16141" max="16141" width="12.33203125" style="8" customWidth="1"/>
    <col min="16142" max="16142" width="9.1640625" style="8" customWidth="1"/>
    <col min="16143" max="16143" width="16" style="8" customWidth="1"/>
    <col min="16144" max="16144" width="17" style="8" customWidth="1"/>
    <col min="16145" max="16384" width="8.83203125" style="8"/>
  </cols>
  <sheetData>
    <row r="1" spans="1:28" ht="15" customHeight="1" x14ac:dyDescent="0.15">
      <c r="A1" s="339"/>
      <c r="B1" s="339"/>
      <c r="C1" s="339"/>
      <c r="D1" s="339"/>
      <c r="E1" s="341" t="s">
        <v>62</v>
      </c>
      <c r="F1" s="341"/>
      <c r="G1" s="341"/>
      <c r="H1" s="341"/>
      <c r="I1" s="341"/>
      <c r="J1" s="341"/>
      <c r="K1" s="341"/>
      <c r="L1" s="341"/>
      <c r="M1" s="86"/>
      <c r="N1" s="86"/>
      <c r="O1" s="86"/>
      <c r="P1" s="86"/>
      <c r="Q1" s="86"/>
      <c r="R1" s="86"/>
      <c r="S1" s="86"/>
      <c r="T1" s="86"/>
      <c r="U1" s="86"/>
      <c r="V1" s="86"/>
      <c r="W1" s="86"/>
      <c r="X1" s="86"/>
      <c r="Y1" s="86"/>
      <c r="Z1" s="86"/>
      <c r="AA1" s="86"/>
      <c r="AB1" s="86"/>
    </row>
    <row r="2" spans="1:28" ht="15" customHeight="1" x14ac:dyDescent="0.15">
      <c r="A2" s="339"/>
      <c r="B2" s="339"/>
      <c r="C2" s="339"/>
      <c r="D2" s="339"/>
      <c r="E2" s="341"/>
      <c r="F2" s="341"/>
      <c r="G2" s="341"/>
      <c r="H2" s="341"/>
      <c r="I2" s="341"/>
      <c r="J2" s="341"/>
      <c r="K2" s="341"/>
      <c r="L2" s="341"/>
      <c r="M2" s="241" t="s">
        <v>323</v>
      </c>
      <c r="N2" s="242"/>
      <c r="O2" s="203"/>
      <c r="P2" s="204"/>
      <c r="Q2" s="204"/>
      <c r="R2" s="86"/>
      <c r="S2" s="86"/>
      <c r="T2" s="86"/>
      <c r="U2" s="86"/>
      <c r="V2" s="86"/>
      <c r="W2" s="86"/>
      <c r="X2" s="86"/>
      <c r="Y2" s="86"/>
      <c r="Z2" s="86"/>
      <c r="AA2" s="86"/>
      <c r="AB2" s="86"/>
    </row>
    <row r="3" spans="1:28" ht="15" customHeight="1" x14ac:dyDescent="0.15">
      <c r="A3" s="339"/>
      <c r="B3" s="339"/>
      <c r="C3" s="339"/>
      <c r="D3" s="339"/>
      <c r="E3" s="341"/>
      <c r="F3" s="341"/>
      <c r="G3" s="341"/>
      <c r="H3" s="341"/>
      <c r="I3" s="341"/>
      <c r="J3" s="341"/>
      <c r="K3" s="341"/>
      <c r="L3" s="341"/>
      <c r="M3" s="241" t="s">
        <v>324</v>
      </c>
      <c r="N3" s="242"/>
      <c r="O3" s="86"/>
      <c r="P3" s="86"/>
      <c r="Q3" s="86"/>
      <c r="R3" s="86"/>
      <c r="S3" s="86"/>
      <c r="T3" s="86"/>
      <c r="U3" s="86"/>
      <c r="V3" s="86"/>
      <c r="W3" s="86"/>
      <c r="X3" s="86"/>
      <c r="Y3" s="86"/>
      <c r="Z3" s="86"/>
      <c r="AA3" s="86"/>
      <c r="AB3" s="86"/>
    </row>
    <row r="4" spans="1:28" x14ac:dyDescent="0.15">
      <c r="A4" s="339"/>
      <c r="B4" s="339"/>
      <c r="C4" s="339"/>
      <c r="D4" s="339"/>
      <c r="E4" s="341" t="s">
        <v>63</v>
      </c>
      <c r="F4" s="341"/>
      <c r="G4" s="341"/>
      <c r="H4" s="341"/>
      <c r="I4" s="341"/>
      <c r="J4" s="341"/>
      <c r="K4" s="341"/>
      <c r="L4" s="341"/>
      <c r="M4" s="243" t="s">
        <v>325</v>
      </c>
      <c r="N4" s="244"/>
      <c r="O4" s="86"/>
      <c r="P4" s="86"/>
      <c r="Q4" s="86"/>
      <c r="R4" s="86"/>
      <c r="S4" s="86"/>
      <c r="T4" s="86"/>
      <c r="U4" s="86"/>
      <c r="V4" s="86"/>
      <c r="W4" s="86"/>
      <c r="X4" s="86"/>
      <c r="Y4" s="86"/>
      <c r="Z4" s="86"/>
      <c r="AA4" s="86"/>
      <c r="AB4" s="86"/>
    </row>
    <row r="5" spans="1:28" x14ac:dyDescent="0.15">
      <c r="A5" s="339"/>
      <c r="B5" s="339"/>
      <c r="C5" s="339"/>
      <c r="D5" s="339"/>
      <c r="E5" s="341"/>
      <c r="F5" s="341"/>
      <c r="G5" s="341"/>
      <c r="H5" s="341"/>
      <c r="I5" s="341"/>
      <c r="J5" s="341"/>
      <c r="K5" s="341"/>
      <c r="L5" s="341"/>
      <c r="M5" s="245"/>
      <c r="N5" s="246"/>
      <c r="O5" s="86"/>
      <c r="P5" s="86"/>
      <c r="Q5" s="86"/>
      <c r="R5" s="86"/>
      <c r="S5" s="86"/>
      <c r="T5" s="86"/>
      <c r="U5" s="86"/>
      <c r="V5" s="86"/>
      <c r="W5" s="86"/>
      <c r="X5" s="86"/>
      <c r="Y5" s="86"/>
      <c r="Z5" s="86"/>
      <c r="AA5" s="86"/>
      <c r="AB5" s="86"/>
    </row>
    <row r="6" spans="1:28" ht="14.25" customHeight="1" x14ac:dyDescent="0.15">
      <c r="A6" s="340"/>
      <c r="B6" s="340"/>
      <c r="C6" s="340"/>
      <c r="D6" s="340"/>
      <c r="E6" s="341"/>
      <c r="F6" s="341"/>
      <c r="G6" s="341"/>
      <c r="H6" s="341"/>
      <c r="I6" s="341"/>
      <c r="J6" s="341"/>
      <c r="K6" s="341"/>
      <c r="L6" s="341"/>
      <c r="M6" s="86"/>
      <c r="N6" s="86"/>
      <c r="O6" s="86"/>
      <c r="P6" s="86"/>
      <c r="Q6" s="86"/>
      <c r="R6" s="86"/>
      <c r="S6" s="86"/>
      <c r="T6" s="86"/>
      <c r="U6" s="86"/>
      <c r="V6" s="86"/>
      <c r="W6" s="86"/>
      <c r="X6" s="86"/>
      <c r="Y6" s="86"/>
      <c r="Z6" s="86"/>
      <c r="AA6" s="86"/>
      <c r="AB6" s="86"/>
    </row>
    <row r="7" spans="1:28" ht="14" thickBot="1" x14ac:dyDescent="0.2">
      <c r="A7" s="342" t="s">
        <v>326</v>
      </c>
      <c r="B7" s="343"/>
      <c r="C7" s="343"/>
      <c r="D7" s="343"/>
      <c r="E7" s="343"/>
      <c r="F7" s="343"/>
      <c r="G7" s="343"/>
      <c r="H7" s="343"/>
      <c r="I7" s="343"/>
      <c r="J7" s="343"/>
      <c r="K7" s="343"/>
      <c r="L7" s="343"/>
      <c r="M7" s="343"/>
      <c r="N7" s="343"/>
      <c r="O7" s="343"/>
      <c r="P7" s="343"/>
      <c r="Q7" s="343"/>
      <c r="R7" s="86"/>
      <c r="S7" s="86"/>
      <c r="T7" s="86"/>
      <c r="U7" s="86"/>
      <c r="V7" s="86"/>
      <c r="W7" s="86"/>
      <c r="X7" s="86"/>
      <c r="Y7" s="86"/>
      <c r="Z7" s="86"/>
      <c r="AA7" s="86"/>
      <c r="AB7" s="86"/>
    </row>
    <row r="8" spans="1:28" ht="39.75" customHeight="1" thickBot="1" x14ac:dyDescent="0.2">
      <c r="A8" s="351" t="s">
        <v>182</v>
      </c>
      <c r="B8" s="351"/>
      <c r="C8" s="352" t="s">
        <v>183</v>
      </c>
      <c r="D8" s="352"/>
      <c r="E8" s="352"/>
      <c r="F8" s="352"/>
      <c r="G8" s="352"/>
      <c r="H8" s="352"/>
      <c r="I8" s="205"/>
      <c r="J8" s="205"/>
      <c r="K8" s="205"/>
      <c r="L8" s="205"/>
      <c r="M8" s="205"/>
      <c r="N8" s="205"/>
      <c r="O8" s="205"/>
      <c r="P8" s="205"/>
      <c r="Q8" s="205"/>
      <c r="R8" s="86"/>
      <c r="S8" s="86"/>
      <c r="T8" s="86"/>
      <c r="U8" s="86"/>
      <c r="V8" s="86"/>
      <c r="W8" s="86"/>
      <c r="X8" s="86"/>
      <c r="Y8" s="86"/>
      <c r="Z8" s="86"/>
      <c r="AA8" s="86"/>
      <c r="AB8" s="86"/>
    </row>
    <row r="9" spans="1:28" ht="9" customHeight="1" thickBot="1" x14ac:dyDescent="0.2">
      <c r="A9" s="205"/>
      <c r="B9" s="205"/>
      <c r="C9" s="205"/>
      <c r="D9" s="205"/>
      <c r="E9" s="205"/>
      <c r="F9" s="205"/>
      <c r="G9" s="205"/>
      <c r="H9" s="205"/>
      <c r="I9" s="205"/>
      <c r="J9" s="205"/>
      <c r="K9" s="351" t="s">
        <v>184</v>
      </c>
      <c r="L9" s="351"/>
      <c r="M9" s="352" t="s">
        <v>185</v>
      </c>
      <c r="N9" s="352"/>
      <c r="O9" s="352"/>
      <c r="P9" s="205"/>
      <c r="Q9" s="205"/>
      <c r="R9" s="86"/>
      <c r="S9" s="86"/>
      <c r="T9" s="86"/>
      <c r="U9" s="86"/>
      <c r="V9" s="86"/>
      <c r="W9" s="86"/>
      <c r="X9" s="86"/>
      <c r="Y9" s="86"/>
      <c r="Z9" s="86"/>
      <c r="AA9" s="86"/>
      <c r="AB9" s="86"/>
    </row>
    <row r="10" spans="1:28" ht="16.25" customHeight="1" thickBot="1" x14ac:dyDescent="0.2">
      <c r="A10" s="351" t="s">
        <v>186</v>
      </c>
      <c r="B10" s="351"/>
      <c r="C10" s="352" t="s">
        <v>277</v>
      </c>
      <c r="D10" s="352"/>
      <c r="E10" s="352"/>
      <c r="F10" s="352"/>
      <c r="G10" s="352"/>
      <c r="H10" s="352"/>
      <c r="I10" s="205"/>
      <c r="J10" s="205"/>
      <c r="K10" s="351"/>
      <c r="L10" s="351"/>
      <c r="M10" s="352"/>
      <c r="N10" s="352"/>
      <c r="O10" s="352"/>
      <c r="P10" s="205"/>
      <c r="Q10" s="205"/>
      <c r="R10" s="86"/>
      <c r="S10" s="86"/>
      <c r="T10" s="86"/>
      <c r="U10" s="86"/>
      <c r="V10" s="86"/>
      <c r="W10" s="86"/>
      <c r="X10" s="86"/>
      <c r="Y10" s="86"/>
      <c r="Z10" s="86"/>
      <c r="AA10" s="86"/>
      <c r="AB10" s="86"/>
    </row>
    <row r="11" spans="1:28" ht="26.25" customHeight="1" thickBot="1" x14ac:dyDescent="0.2">
      <c r="A11" s="351"/>
      <c r="B11" s="351"/>
      <c r="C11" s="352"/>
      <c r="D11" s="352"/>
      <c r="E11" s="352"/>
      <c r="F11" s="352"/>
      <c r="G11" s="352"/>
      <c r="H11" s="352"/>
      <c r="I11" s="205"/>
      <c r="J11" s="205"/>
      <c r="K11" s="205"/>
      <c r="L11" s="205"/>
      <c r="M11" s="205"/>
      <c r="N11" s="205"/>
      <c r="O11" s="205"/>
      <c r="P11" s="205"/>
      <c r="Q11" s="205"/>
      <c r="R11" s="86"/>
      <c r="S11" s="86"/>
      <c r="T11" s="86"/>
      <c r="U11" s="86"/>
      <c r="V11" s="86"/>
      <c r="W11" s="86"/>
      <c r="X11" s="86"/>
      <c r="Y11" s="86"/>
      <c r="Z11" s="86"/>
      <c r="AA11" s="86"/>
      <c r="AB11" s="86"/>
    </row>
    <row r="12" spans="1:28" ht="24" customHeight="1" thickBot="1" x14ac:dyDescent="0.2">
      <c r="A12" s="205"/>
      <c r="B12" s="205"/>
      <c r="C12" s="205"/>
      <c r="D12" s="205"/>
      <c r="E12" s="205"/>
      <c r="F12" s="205"/>
      <c r="G12" s="205"/>
      <c r="H12" s="205"/>
      <c r="I12" s="205"/>
      <c r="J12" s="205"/>
      <c r="K12" s="351" t="s">
        <v>187</v>
      </c>
      <c r="L12" s="351"/>
      <c r="M12" s="352" t="s">
        <v>278</v>
      </c>
      <c r="N12" s="352"/>
      <c r="O12" s="352"/>
      <c r="P12" s="205"/>
      <c r="Q12" s="205"/>
      <c r="R12" s="86"/>
      <c r="S12" s="86"/>
      <c r="T12" s="86"/>
      <c r="U12" s="86"/>
      <c r="V12" s="86"/>
      <c r="W12" s="86"/>
      <c r="X12" s="86"/>
      <c r="Y12" s="86"/>
      <c r="Z12" s="86"/>
      <c r="AA12" s="86"/>
      <c r="AB12" s="86"/>
    </row>
    <row r="13" spans="1:28" ht="16.25" customHeight="1" thickBot="1" x14ac:dyDescent="0.2">
      <c r="A13" s="351" t="s">
        <v>188</v>
      </c>
      <c r="B13" s="351"/>
      <c r="C13" s="352" t="s">
        <v>279</v>
      </c>
      <c r="D13" s="352"/>
      <c r="E13" s="352"/>
      <c r="F13" s="352"/>
      <c r="G13" s="352"/>
      <c r="H13" s="352"/>
      <c r="I13" s="205"/>
      <c r="J13" s="205"/>
      <c r="K13" s="351"/>
      <c r="L13" s="351"/>
      <c r="M13" s="352"/>
      <c r="N13" s="352"/>
      <c r="O13" s="352"/>
      <c r="P13" s="205"/>
      <c r="Q13" s="205"/>
      <c r="R13" s="86"/>
      <c r="S13" s="86"/>
      <c r="T13" s="86"/>
      <c r="U13" s="86"/>
      <c r="V13" s="86"/>
      <c r="W13" s="86"/>
      <c r="X13" s="86"/>
      <c r="Y13" s="86"/>
      <c r="Z13" s="86"/>
      <c r="AA13" s="86"/>
      <c r="AB13" s="86"/>
    </row>
    <row r="14" spans="1:28" ht="6" customHeight="1" thickBot="1" x14ac:dyDescent="0.2">
      <c r="A14" s="351"/>
      <c r="B14" s="351"/>
      <c r="C14" s="352"/>
      <c r="D14" s="352"/>
      <c r="E14" s="352"/>
      <c r="F14" s="352"/>
      <c r="G14" s="352"/>
      <c r="H14" s="352"/>
      <c r="I14" s="205"/>
      <c r="J14" s="205"/>
      <c r="K14" s="205"/>
      <c r="L14" s="205"/>
      <c r="M14" s="205"/>
      <c r="N14" s="205"/>
      <c r="O14" s="205"/>
      <c r="P14" s="205"/>
      <c r="Q14" s="205"/>
      <c r="R14" s="86"/>
      <c r="S14" s="86"/>
      <c r="T14" s="86"/>
      <c r="U14" s="86"/>
      <c r="V14" s="86"/>
      <c r="W14" s="86"/>
      <c r="X14" s="86"/>
      <c r="Y14" s="86"/>
      <c r="Z14" s="86"/>
      <c r="AA14" s="86"/>
      <c r="AB14" s="86"/>
    </row>
    <row r="15" spans="1:28" ht="3" customHeight="1" thickBot="1" x14ac:dyDescent="0.2">
      <c r="A15" s="351"/>
      <c r="B15" s="351"/>
      <c r="C15" s="352"/>
      <c r="D15" s="352"/>
      <c r="E15" s="352"/>
      <c r="F15" s="352"/>
      <c r="G15" s="352"/>
      <c r="H15" s="352"/>
      <c r="I15" s="205"/>
      <c r="J15" s="205"/>
      <c r="K15" s="353" t="s">
        <v>181</v>
      </c>
      <c r="L15" s="353"/>
      <c r="M15" s="353"/>
      <c r="N15" s="353"/>
      <c r="O15" s="353"/>
      <c r="P15" s="205"/>
      <c r="Q15" s="205"/>
      <c r="R15" s="86"/>
      <c r="S15" s="86"/>
      <c r="T15" s="86"/>
      <c r="U15" s="86"/>
      <c r="V15" s="86"/>
      <c r="W15" s="86"/>
      <c r="X15" s="86"/>
      <c r="Y15" s="86"/>
      <c r="Z15" s="86"/>
      <c r="AA15" s="86"/>
      <c r="AB15" s="86"/>
    </row>
    <row r="16" spans="1:28" ht="11" customHeight="1" thickBot="1" x14ac:dyDescent="0.2">
      <c r="A16" s="205"/>
      <c r="B16" s="205"/>
      <c r="C16" s="205"/>
      <c r="D16" s="205"/>
      <c r="E16" s="205"/>
      <c r="F16" s="205"/>
      <c r="G16" s="205"/>
      <c r="H16" s="205"/>
      <c r="I16" s="205"/>
      <c r="J16" s="205"/>
      <c r="K16" s="353"/>
      <c r="L16" s="353"/>
      <c r="M16" s="353"/>
      <c r="N16" s="353"/>
      <c r="O16" s="353"/>
      <c r="P16" s="205"/>
      <c r="Q16" s="205"/>
      <c r="R16" s="86"/>
      <c r="S16" s="86"/>
      <c r="T16" s="86"/>
      <c r="U16" s="86"/>
      <c r="V16" s="86"/>
      <c r="W16" s="86"/>
      <c r="X16" s="86"/>
      <c r="Y16" s="86"/>
      <c r="Z16" s="86"/>
      <c r="AA16" s="86"/>
      <c r="AB16" s="86"/>
    </row>
    <row r="17" spans="1:28" ht="6" customHeight="1" thickBot="1" x14ac:dyDescent="0.2">
      <c r="A17" s="351" t="s">
        <v>189</v>
      </c>
      <c r="B17" s="351"/>
      <c r="C17" s="352"/>
      <c r="D17" s="352"/>
      <c r="E17" s="352"/>
      <c r="F17" s="352"/>
      <c r="G17" s="352"/>
      <c r="H17" s="352"/>
      <c r="I17" s="205"/>
      <c r="J17" s="205"/>
      <c r="K17" s="353"/>
      <c r="L17" s="353"/>
      <c r="M17" s="353"/>
      <c r="N17" s="353"/>
      <c r="O17" s="353"/>
      <c r="P17" s="205"/>
      <c r="Q17" s="205"/>
      <c r="R17" s="86"/>
      <c r="S17" s="86"/>
      <c r="T17" s="86"/>
      <c r="U17" s="86"/>
      <c r="V17" s="86"/>
      <c r="W17" s="86"/>
      <c r="X17" s="86"/>
      <c r="Y17" s="86"/>
      <c r="Z17" s="86"/>
      <c r="AA17" s="86"/>
      <c r="AB17" s="86"/>
    </row>
    <row r="18" spans="1:28" ht="19.25" customHeight="1" thickBot="1" x14ac:dyDescent="0.2">
      <c r="A18" s="351"/>
      <c r="B18" s="351"/>
      <c r="C18" s="352"/>
      <c r="D18" s="352"/>
      <c r="E18" s="352"/>
      <c r="F18" s="352"/>
      <c r="G18" s="352"/>
      <c r="H18" s="352"/>
      <c r="I18" s="205"/>
      <c r="J18" s="205"/>
      <c r="K18" s="205"/>
      <c r="L18" s="205"/>
      <c r="M18" s="205"/>
      <c r="N18" s="205"/>
      <c r="O18" s="205"/>
      <c r="P18" s="205"/>
      <c r="Q18" s="205"/>
      <c r="R18" s="86"/>
      <c r="S18" s="86"/>
      <c r="T18" s="86"/>
      <c r="U18" s="86"/>
      <c r="V18" s="86"/>
      <c r="W18" s="86"/>
      <c r="X18" s="86"/>
      <c r="Y18" s="86"/>
      <c r="Z18" s="86"/>
      <c r="AA18" s="86"/>
      <c r="AB18" s="86"/>
    </row>
    <row r="19" spans="1:28" ht="20" customHeight="1" thickBot="1" x14ac:dyDescent="0.2">
      <c r="A19" s="353" t="s">
        <v>181</v>
      </c>
      <c r="B19" s="353"/>
      <c r="C19" s="353"/>
      <c r="D19" s="353"/>
      <c r="E19" s="353"/>
      <c r="F19" s="353"/>
      <c r="G19" s="353"/>
      <c r="H19" s="353"/>
      <c r="I19" s="353"/>
      <c r="J19" s="353"/>
      <c r="K19" s="353"/>
      <c r="L19" s="353"/>
      <c r="M19" s="353"/>
      <c r="N19" s="353"/>
      <c r="O19" s="353"/>
      <c r="P19" s="205"/>
      <c r="Q19" s="205"/>
      <c r="R19" s="86"/>
      <c r="S19" s="86"/>
      <c r="T19" s="86"/>
      <c r="U19" s="86"/>
      <c r="V19" s="86"/>
      <c r="W19" s="86"/>
      <c r="X19" s="86"/>
      <c r="Y19" s="86"/>
      <c r="Z19" s="86"/>
      <c r="AA19" s="86"/>
      <c r="AB19" s="86"/>
    </row>
    <row r="20" spans="1:28" ht="42" customHeight="1" thickBot="1" x14ac:dyDescent="0.2">
      <c r="A20" s="348" t="s">
        <v>190</v>
      </c>
      <c r="B20" s="348"/>
      <c r="C20" s="348"/>
      <c r="D20" s="348"/>
      <c r="E20" s="348"/>
      <c r="F20" s="348" t="s">
        <v>280</v>
      </c>
      <c r="G20" s="348"/>
      <c r="H20" s="348"/>
      <c r="I20" s="348"/>
      <c r="J20" s="348"/>
      <c r="K20" s="348"/>
      <c r="L20" s="348"/>
      <c r="M20" s="348"/>
      <c r="N20" s="348" t="s">
        <v>191</v>
      </c>
      <c r="O20" s="348"/>
      <c r="P20" s="348"/>
      <c r="Q20" s="348"/>
      <c r="R20" s="86"/>
      <c r="S20" s="86"/>
      <c r="T20" s="86"/>
      <c r="U20" s="86"/>
      <c r="V20" s="86"/>
      <c r="W20" s="86"/>
      <c r="X20" s="86"/>
      <c r="Y20" s="86"/>
      <c r="Z20" s="86"/>
      <c r="AA20" s="86"/>
      <c r="AB20" s="86"/>
    </row>
    <row r="21" spans="1:28" ht="58.25" customHeight="1" thickBot="1" x14ac:dyDescent="0.2">
      <c r="A21" s="206" t="s">
        <v>192</v>
      </c>
      <c r="B21" s="348" t="s">
        <v>193</v>
      </c>
      <c r="C21" s="348"/>
      <c r="D21" s="206" t="s">
        <v>194</v>
      </c>
      <c r="E21" s="206" t="s">
        <v>195</v>
      </c>
      <c r="F21" s="206" t="s">
        <v>196</v>
      </c>
      <c r="G21" s="206" t="s">
        <v>281</v>
      </c>
      <c r="H21" s="348" t="s">
        <v>282</v>
      </c>
      <c r="I21" s="348"/>
      <c r="J21" s="348" t="s">
        <v>197</v>
      </c>
      <c r="K21" s="348"/>
      <c r="L21" s="348" t="s">
        <v>198</v>
      </c>
      <c r="M21" s="348"/>
      <c r="N21" s="206" t="s">
        <v>283</v>
      </c>
      <c r="O21" s="348" t="s">
        <v>284</v>
      </c>
      <c r="P21" s="348"/>
      <c r="Q21" s="206" t="s">
        <v>4</v>
      </c>
      <c r="R21" s="207" t="s">
        <v>589</v>
      </c>
      <c r="S21" s="36" t="s">
        <v>411</v>
      </c>
      <c r="T21" s="37" t="s">
        <v>414</v>
      </c>
      <c r="U21" s="208" t="s">
        <v>584</v>
      </c>
      <c r="V21" s="247" t="s">
        <v>414</v>
      </c>
      <c r="W21" s="247" t="s">
        <v>492</v>
      </c>
      <c r="X21" s="49" t="s">
        <v>590</v>
      </c>
      <c r="Y21" s="50" t="s">
        <v>414</v>
      </c>
      <c r="Z21" s="71" t="s">
        <v>926</v>
      </c>
      <c r="AA21" s="71" t="s">
        <v>414</v>
      </c>
      <c r="AB21" s="71" t="s">
        <v>492</v>
      </c>
    </row>
    <row r="22" spans="1:28" ht="350.25" customHeight="1" thickBot="1" x14ac:dyDescent="0.2">
      <c r="A22" s="209" t="s">
        <v>285</v>
      </c>
      <c r="B22" s="344" t="s">
        <v>286</v>
      </c>
      <c r="C22" s="344"/>
      <c r="D22" s="209" t="s">
        <v>206</v>
      </c>
      <c r="E22" s="209" t="s">
        <v>223</v>
      </c>
      <c r="F22" s="209" t="s">
        <v>207</v>
      </c>
      <c r="G22" s="209" t="s">
        <v>208</v>
      </c>
      <c r="H22" s="344" t="s">
        <v>202</v>
      </c>
      <c r="I22" s="344"/>
      <c r="J22" s="344" t="s">
        <v>287</v>
      </c>
      <c r="K22" s="344"/>
      <c r="L22" s="344" t="s">
        <v>288</v>
      </c>
      <c r="M22" s="344"/>
      <c r="N22" s="210" t="s">
        <v>346</v>
      </c>
      <c r="O22" s="345" t="s">
        <v>271</v>
      </c>
      <c r="P22" s="345"/>
      <c r="Q22" s="209" t="s">
        <v>209</v>
      </c>
      <c r="R22" s="211" t="s">
        <v>445</v>
      </c>
      <c r="S22" s="212" t="s">
        <v>573</v>
      </c>
      <c r="T22" s="213" t="s">
        <v>484</v>
      </c>
      <c r="U22" s="53" t="s">
        <v>542</v>
      </c>
      <c r="V22" s="54" t="s">
        <v>537</v>
      </c>
      <c r="W22" s="55">
        <v>0.9</v>
      </c>
      <c r="X22" s="248" t="s">
        <v>595</v>
      </c>
      <c r="Y22" s="214"/>
      <c r="Z22" s="249" t="s">
        <v>1356</v>
      </c>
      <c r="AA22" s="249" t="s">
        <v>1337</v>
      </c>
      <c r="AB22" s="252">
        <v>0.9</v>
      </c>
    </row>
    <row r="23" spans="1:28" ht="239.25" customHeight="1" thickBot="1" x14ac:dyDescent="0.2">
      <c r="A23" s="209" t="s">
        <v>285</v>
      </c>
      <c r="B23" s="344" t="s">
        <v>290</v>
      </c>
      <c r="C23" s="344"/>
      <c r="D23" s="209" t="s">
        <v>291</v>
      </c>
      <c r="E23" s="209" t="s">
        <v>223</v>
      </c>
      <c r="F23" s="209" t="s">
        <v>292</v>
      </c>
      <c r="G23" s="209" t="s">
        <v>293</v>
      </c>
      <c r="H23" s="344" t="s">
        <v>294</v>
      </c>
      <c r="I23" s="344"/>
      <c r="J23" s="344" t="s">
        <v>287</v>
      </c>
      <c r="K23" s="344"/>
      <c r="L23" s="344" t="s">
        <v>288</v>
      </c>
      <c r="M23" s="344"/>
      <c r="N23" s="210" t="s">
        <v>346</v>
      </c>
      <c r="O23" s="345" t="s">
        <v>271</v>
      </c>
      <c r="P23" s="345"/>
      <c r="Q23" s="209" t="s">
        <v>295</v>
      </c>
      <c r="R23" s="25" t="s">
        <v>395</v>
      </c>
      <c r="S23" s="215" t="s">
        <v>446</v>
      </c>
      <c r="T23" s="216" t="s">
        <v>449</v>
      </c>
      <c r="U23" s="43" t="s">
        <v>591</v>
      </c>
      <c r="V23" s="39" t="s">
        <v>538</v>
      </c>
      <c r="W23" s="44">
        <v>1</v>
      </c>
      <c r="X23" s="217" t="s">
        <v>592</v>
      </c>
      <c r="Y23" s="218"/>
      <c r="Z23" s="217" t="s">
        <v>1338</v>
      </c>
      <c r="AA23" s="219"/>
      <c r="AB23" s="220">
        <v>1</v>
      </c>
    </row>
    <row r="24" spans="1:28" ht="409.5" customHeight="1" thickBot="1" x14ac:dyDescent="0.2">
      <c r="A24" s="209" t="s">
        <v>222</v>
      </c>
      <c r="B24" s="344" t="s">
        <v>296</v>
      </c>
      <c r="C24" s="344"/>
      <c r="D24" s="209" t="s">
        <v>297</v>
      </c>
      <c r="E24" s="209" t="s">
        <v>223</v>
      </c>
      <c r="F24" s="209" t="s">
        <v>298</v>
      </c>
      <c r="G24" s="209" t="s">
        <v>224</v>
      </c>
      <c r="H24" s="344" t="s">
        <v>225</v>
      </c>
      <c r="I24" s="344"/>
      <c r="J24" s="344" t="s">
        <v>447</v>
      </c>
      <c r="K24" s="344"/>
      <c r="L24" s="344" t="s">
        <v>300</v>
      </c>
      <c r="M24" s="344"/>
      <c r="N24" s="210" t="s">
        <v>347</v>
      </c>
      <c r="O24" s="345" t="s">
        <v>272</v>
      </c>
      <c r="P24" s="345"/>
      <c r="Q24" s="209" t="s">
        <v>301</v>
      </c>
      <c r="R24" s="221" t="s">
        <v>387</v>
      </c>
      <c r="S24" s="222" t="s">
        <v>464</v>
      </c>
      <c r="T24" s="223" t="s">
        <v>467</v>
      </c>
      <c r="U24" s="56" t="s">
        <v>543</v>
      </c>
      <c r="V24" s="56" t="s">
        <v>600</v>
      </c>
      <c r="W24" s="57">
        <v>0.5</v>
      </c>
      <c r="X24" s="250" t="s">
        <v>601</v>
      </c>
      <c r="Y24" s="224" t="s">
        <v>602</v>
      </c>
      <c r="Z24" s="249" t="s">
        <v>1340</v>
      </c>
      <c r="AA24" s="219"/>
      <c r="AB24" s="220">
        <v>0.75</v>
      </c>
    </row>
    <row r="25" spans="1:28" ht="408" customHeight="1" thickBot="1" x14ac:dyDescent="0.2">
      <c r="A25" s="209" t="s">
        <v>222</v>
      </c>
      <c r="B25" s="344" t="s">
        <v>302</v>
      </c>
      <c r="C25" s="344"/>
      <c r="D25" s="209" t="s">
        <v>303</v>
      </c>
      <c r="E25" s="209" t="s">
        <v>223</v>
      </c>
      <c r="F25" s="209" t="s">
        <v>298</v>
      </c>
      <c r="G25" s="209" t="s">
        <v>224</v>
      </c>
      <c r="H25" s="344" t="s">
        <v>225</v>
      </c>
      <c r="I25" s="344"/>
      <c r="J25" s="344" t="s">
        <v>299</v>
      </c>
      <c r="K25" s="344"/>
      <c r="L25" s="344" t="s">
        <v>300</v>
      </c>
      <c r="M25" s="344"/>
      <c r="N25" s="210" t="s">
        <v>347</v>
      </c>
      <c r="O25" s="345" t="s">
        <v>272</v>
      </c>
      <c r="P25" s="345"/>
      <c r="Q25" s="209" t="s">
        <v>301</v>
      </c>
      <c r="R25" s="221" t="s">
        <v>387</v>
      </c>
      <c r="S25" s="225" t="s">
        <v>465</v>
      </c>
      <c r="T25" s="223" t="s">
        <v>467</v>
      </c>
      <c r="U25" s="59" t="s">
        <v>543</v>
      </c>
      <c r="V25" s="56" t="s">
        <v>539</v>
      </c>
      <c r="W25" s="58">
        <v>0.5</v>
      </c>
      <c r="X25" s="224" t="s">
        <v>601</v>
      </c>
      <c r="Y25" s="224" t="s">
        <v>602</v>
      </c>
      <c r="Z25" s="226" t="s">
        <v>892</v>
      </c>
      <c r="AA25" s="227"/>
      <c r="AB25" s="220">
        <v>0.75</v>
      </c>
    </row>
    <row r="26" spans="1:28" ht="375.75" customHeight="1" thickBot="1" x14ac:dyDescent="0.2">
      <c r="A26" s="209" t="s">
        <v>222</v>
      </c>
      <c r="B26" s="344" t="s">
        <v>304</v>
      </c>
      <c r="C26" s="344"/>
      <c r="D26" s="209" t="s">
        <v>305</v>
      </c>
      <c r="E26" s="209" t="s">
        <v>223</v>
      </c>
      <c r="F26" s="209" t="s">
        <v>298</v>
      </c>
      <c r="G26" s="209" t="s">
        <v>224</v>
      </c>
      <c r="H26" s="344" t="s">
        <v>225</v>
      </c>
      <c r="I26" s="344"/>
      <c r="J26" s="344" t="s">
        <v>299</v>
      </c>
      <c r="K26" s="344"/>
      <c r="L26" s="344" t="s">
        <v>300</v>
      </c>
      <c r="M26" s="344"/>
      <c r="N26" s="210" t="s">
        <v>347</v>
      </c>
      <c r="O26" s="345" t="s">
        <v>272</v>
      </c>
      <c r="P26" s="345"/>
      <c r="Q26" s="209" t="s">
        <v>301</v>
      </c>
      <c r="R26" s="221" t="s">
        <v>387</v>
      </c>
      <c r="S26" s="225" t="s">
        <v>466</v>
      </c>
      <c r="T26" s="223" t="s">
        <v>467</v>
      </c>
      <c r="U26" s="56" t="s">
        <v>543</v>
      </c>
      <c r="V26" s="56" t="s">
        <v>599</v>
      </c>
      <c r="W26" s="57">
        <v>0.5</v>
      </c>
      <c r="X26" s="224" t="s">
        <v>601</v>
      </c>
      <c r="Y26" s="224" t="s">
        <v>602</v>
      </c>
      <c r="Z26" s="226" t="s">
        <v>892</v>
      </c>
      <c r="AA26" s="227"/>
      <c r="AB26" s="220">
        <v>0.75</v>
      </c>
    </row>
    <row r="27" spans="1:28" ht="225" customHeight="1" thickBot="1" x14ac:dyDescent="0.2">
      <c r="A27" s="209" t="s">
        <v>285</v>
      </c>
      <c r="B27" s="344" t="s">
        <v>306</v>
      </c>
      <c r="C27" s="344"/>
      <c r="D27" s="209" t="s">
        <v>307</v>
      </c>
      <c r="E27" s="209" t="s">
        <v>223</v>
      </c>
      <c r="F27" s="209" t="s">
        <v>308</v>
      </c>
      <c r="G27" s="209" t="s">
        <v>309</v>
      </c>
      <c r="H27" s="344" t="s">
        <v>310</v>
      </c>
      <c r="I27" s="344"/>
      <c r="J27" s="344" t="s">
        <v>287</v>
      </c>
      <c r="K27" s="344"/>
      <c r="L27" s="344" t="s">
        <v>288</v>
      </c>
      <c r="M27" s="344"/>
      <c r="N27" s="210" t="s">
        <v>346</v>
      </c>
      <c r="O27" s="345" t="s">
        <v>289</v>
      </c>
      <c r="P27" s="345"/>
      <c r="Q27" s="209" t="s">
        <v>311</v>
      </c>
      <c r="R27" s="25" t="s">
        <v>386</v>
      </c>
      <c r="S27" s="228" t="s">
        <v>416</v>
      </c>
      <c r="T27" s="216" t="s">
        <v>450</v>
      </c>
      <c r="U27" s="53" t="s">
        <v>544</v>
      </c>
      <c r="V27" s="54" t="s">
        <v>540</v>
      </c>
      <c r="W27" s="46">
        <v>1</v>
      </c>
      <c r="X27" s="229" t="s">
        <v>592</v>
      </c>
      <c r="Y27" s="230"/>
      <c r="Z27" s="226" t="s">
        <v>1342</v>
      </c>
      <c r="AA27" s="226" t="s">
        <v>1341</v>
      </c>
      <c r="AB27" s="220">
        <v>1</v>
      </c>
    </row>
    <row r="28" spans="1:28" ht="282.75" customHeight="1" thickBot="1" x14ac:dyDescent="0.2">
      <c r="A28" s="209" t="s">
        <v>285</v>
      </c>
      <c r="B28" s="344" t="s">
        <v>312</v>
      </c>
      <c r="C28" s="344"/>
      <c r="D28" s="209" t="s">
        <v>313</v>
      </c>
      <c r="E28" s="209" t="s">
        <v>223</v>
      </c>
      <c r="F28" s="209" t="s">
        <v>314</v>
      </c>
      <c r="G28" s="209" t="s">
        <v>309</v>
      </c>
      <c r="H28" s="344" t="s">
        <v>315</v>
      </c>
      <c r="I28" s="344"/>
      <c r="J28" s="344" t="s">
        <v>287</v>
      </c>
      <c r="K28" s="344"/>
      <c r="L28" s="344" t="s">
        <v>288</v>
      </c>
      <c r="M28" s="344"/>
      <c r="N28" s="210" t="s">
        <v>346</v>
      </c>
      <c r="O28" s="345" t="s">
        <v>271</v>
      </c>
      <c r="P28" s="345"/>
      <c r="Q28" s="209" t="s">
        <v>311</v>
      </c>
      <c r="R28" s="25" t="s">
        <v>385</v>
      </c>
      <c r="S28" s="231" t="s">
        <v>415</v>
      </c>
      <c r="T28" s="232" t="s">
        <v>448</v>
      </c>
      <c r="U28" s="43" t="s">
        <v>545</v>
      </c>
      <c r="V28" s="12" t="s">
        <v>546</v>
      </c>
      <c r="W28" s="44">
        <v>0.8</v>
      </c>
      <c r="X28" s="51" t="s">
        <v>593</v>
      </c>
      <c r="Y28" s="52" t="s">
        <v>594</v>
      </c>
      <c r="Z28" s="83" t="s">
        <v>1339</v>
      </c>
      <c r="AA28" s="227"/>
      <c r="AB28" s="220">
        <v>1</v>
      </c>
    </row>
    <row r="29" spans="1:28" ht="253.5" customHeight="1" thickBot="1" x14ac:dyDescent="0.2">
      <c r="A29" s="209" t="s">
        <v>285</v>
      </c>
      <c r="B29" s="344" t="s">
        <v>316</v>
      </c>
      <c r="C29" s="344"/>
      <c r="D29" s="209" t="s">
        <v>210</v>
      </c>
      <c r="E29" s="209" t="s">
        <v>223</v>
      </c>
      <c r="F29" s="209" t="s">
        <v>211</v>
      </c>
      <c r="G29" s="209" t="s">
        <v>317</v>
      </c>
      <c r="H29" s="344" t="s">
        <v>202</v>
      </c>
      <c r="I29" s="344"/>
      <c r="J29" s="344" t="s">
        <v>287</v>
      </c>
      <c r="K29" s="344"/>
      <c r="L29" s="344" t="s">
        <v>288</v>
      </c>
      <c r="M29" s="344"/>
      <c r="N29" s="210" t="s">
        <v>346</v>
      </c>
      <c r="O29" s="345" t="s">
        <v>271</v>
      </c>
      <c r="P29" s="345"/>
      <c r="Q29" s="209" t="s">
        <v>209</v>
      </c>
      <c r="R29" s="211" t="s">
        <v>388</v>
      </c>
      <c r="S29" s="233" t="s">
        <v>418</v>
      </c>
      <c r="T29" s="234" t="s">
        <v>451</v>
      </c>
      <c r="U29" s="43" t="s">
        <v>547</v>
      </c>
      <c r="V29" s="45" t="s">
        <v>531</v>
      </c>
      <c r="W29" s="42"/>
      <c r="X29" s="248" t="s">
        <v>596</v>
      </c>
      <c r="Y29" s="214"/>
      <c r="Z29" s="84" t="s">
        <v>1343</v>
      </c>
      <c r="AA29" s="219"/>
      <c r="AB29" s="220">
        <v>0</v>
      </c>
    </row>
    <row r="30" spans="1:28" ht="408.75" customHeight="1" thickBot="1" x14ac:dyDescent="0.2">
      <c r="A30" s="209" t="s">
        <v>222</v>
      </c>
      <c r="B30" s="344" t="s">
        <v>318</v>
      </c>
      <c r="C30" s="344"/>
      <c r="D30" s="209" t="s">
        <v>204</v>
      </c>
      <c r="E30" s="209" t="s">
        <v>223</v>
      </c>
      <c r="F30" s="209" t="s">
        <v>200</v>
      </c>
      <c r="G30" s="209" t="s">
        <v>205</v>
      </c>
      <c r="H30" s="344" t="s">
        <v>202</v>
      </c>
      <c r="I30" s="344"/>
      <c r="J30" s="344" t="s">
        <v>287</v>
      </c>
      <c r="K30" s="344"/>
      <c r="L30" s="344" t="s">
        <v>288</v>
      </c>
      <c r="M30" s="344"/>
      <c r="N30" s="210" t="s">
        <v>346</v>
      </c>
      <c r="O30" s="345" t="s">
        <v>271</v>
      </c>
      <c r="P30" s="345"/>
      <c r="Q30" s="209" t="s">
        <v>203</v>
      </c>
      <c r="R30" s="209" t="s">
        <v>389</v>
      </c>
      <c r="S30" s="211" t="s">
        <v>419</v>
      </c>
      <c r="T30" s="235" t="s">
        <v>485</v>
      </c>
      <c r="U30" s="43" t="s">
        <v>548</v>
      </c>
      <c r="V30" s="12" t="s">
        <v>541</v>
      </c>
      <c r="W30" s="48">
        <v>0.7</v>
      </c>
      <c r="X30" s="248" t="s">
        <v>597</v>
      </c>
      <c r="Y30" s="214"/>
      <c r="Z30" s="85" t="s">
        <v>1344</v>
      </c>
      <c r="AA30" s="227"/>
      <c r="AB30" s="220">
        <v>0.9</v>
      </c>
    </row>
    <row r="31" spans="1:28" ht="408.75" customHeight="1" thickBot="1" x14ac:dyDescent="0.2">
      <c r="A31" s="209" t="s">
        <v>222</v>
      </c>
      <c r="B31" s="344" t="s">
        <v>319</v>
      </c>
      <c r="C31" s="344"/>
      <c r="D31" s="209" t="s">
        <v>199</v>
      </c>
      <c r="E31" s="209" t="s">
        <v>223</v>
      </c>
      <c r="F31" s="209" t="s">
        <v>200</v>
      </c>
      <c r="G31" s="209" t="s">
        <v>201</v>
      </c>
      <c r="H31" s="344" t="s">
        <v>202</v>
      </c>
      <c r="I31" s="344"/>
      <c r="J31" s="344" t="s">
        <v>287</v>
      </c>
      <c r="K31" s="344"/>
      <c r="L31" s="346" t="s">
        <v>288</v>
      </c>
      <c r="M31" s="346"/>
      <c r="N31" s="236" t="s">
        <v>346</v>
      </c>
      <c r="O31" s="347" t="s">
        <v>271</v>
      </c>
      <c r="P31" s="347"/>
      <c r="Q31" s="237" t="s">
        <v>203</v>
      </c>
      <c r="R31" s="237" t="s">
        <v>390</v>
      </c>
      <c r="S31" s="238" t="s">
        <v>419</v>
      </c>
      <c r="T31" s="239" t="s">
        <v>485</v>
      </c>
      <c r="U31" s="87" t="s">
        <v>549</v>
      </c>
      <c r="V31" s="88" t="s">
        <v>541</v>
      </c>
      <c r="W31" s="89">
        <v>0.7</v>
      </c>
      <c r="X31" s="251" t="s">
        <v>598</v>
      </c>
      <c r="Y31" s="240"/>
      <c r="Z31" s="85" t="s">
        <v>1344</v>
      </c>
      <c r="AA31" s="227"/>
      <c r="AB31" s="273">
        <v>0.9</v>
      </c>
    </row>
    <row r="32" spans="1:28" ht="14" thickBot="1" x14ac:dyDescent="0.2"/>
    <row r="33" spans="24:28" ht="55.5" customHeight="1" thickBot="1" x14ac:dyDescent="0.2">
      <c r="Z33" s="349" t="s">
        <v>1315</v>
      </c>
      <c r="AA33" s="350"/>
      <c r="AB33" s="192">
        <f>SUM(AB22:AB31)/10</f>
        <v>0.79500000000000015</v>
      </c>
    </row>
    <row r="35" spans="24:28" x14ac:dyDescent="0.15">
      <c r="X35" s="86" t="s">
        <v>1308</v>
      </c>
    </row>
  </sheetData>
  <mergeCells count="77">
    <mergeCell ref="Z33:AA33"/>
    <mergeCell ref="A8:B8"/>
    <mergeCell ref="C8:H8"/>
    <mergeCell ref="K9:L10"/>
    <mergeCell ref="M9:O10"/>
    <mergeCell ref="A10:B11"/>
    <mergeCell ref="C10:H11"/>
    <mergeCell ref="K12:L13"/>
    <mergeCell ref="M12:O13"/>
    <mergeCell ref="A13:B15"/>
    <mergeCell ref="C13:H15"/>
    <mergeCell ref="K15:O17"/>
    <mergeCell ref="A17:B18"/>
    <mergeCell ref="C17:H18"/>
    <mergeCell ref="A19:O19"/>
    <mergeCell ref="A20:E20"/>
    <mergeCell ref="F20:M20"/>
    <mergeCell ref="N20:Q20"/>
    <mergeCell ref="B21:C21"/>
    <mergeCell ref="H21:I21"/>
    <mergeCell ref="J21:K21"/>
    <mergeCell ref="L21:M21"/>
    <mergeCell ref="O21:P21"/>
    <mergeCell ref="B23:C23"/>
    <mergeCell ref="H23:I23"/>
    <mergeCell ref="J23:K23"/>
    <mergeCell ref="L23:M23"/>
    <mergeCell ref="O23:P23"/>
    <mergeCell ref="B22:C22"/>
    <mergeCell ref="H22:I22"/>
    <mergeCell ref="J22:K22"/>
    <mergeCell ref="L22:M22"/>
    <mergeCell ref="O22:P22"/>
    <mergeCell ref="B25:C25"/>
    <mergeCell ref="H25:I25"/>
    <mergeCell ref="J25:K25"/>
    <mergeCell ref="L25:M25"/>
    <mergeCell ref="O25:P25"/>
    <mergeCell ref="B24:C24"/>
    <mergeCell ref="H24:I24"/>
    <mergeCell ref="J24:K24"/>
    <mergeCell ref="L24:M24"/>
    <mergeCell ref="O24:P24"/>
    <mergeCell ref="J29:K29"/>
    <mergeCell ref="L29:M29"/>
    <mergeCell ref="O29:P29"/>
    <mergeCell ref="B26:C26"/>
    <mergeCell ref="H26:I26"/>
    <mergeCell ref="J26:K26"/>
    <mergeCell ref="L26:M26"/>
    <mergeCell ref="O26:P26"/>
    <mergeCell ref="B27:C27"/>
    <mergeCell ref="H27:I27"/>
    <mergeCell ref="J27:K27"/>
    <mergeCell ref="L27:M27"/>
    <mergeCell ref="O27:P27"/>
    <mergeCell ref="B31:C31"/>
    <mergeCell ref="H31:I31"/>
    <mergeCell ref="J31:K31"/>
    <mergeCell ref="L31:M31"/>
    <mergeCell ref="O31:P31"/>
    <mergeCell ref="A1:D6"/>
    <mergeCell ref="E1:L3"/>
    <mergeCell ref="E4:L6"/>
    <mergeCell ref="A7:Q7"/>
    <mergeCell ref="B30:C30"/>
    <mergeCell ref="H30:I30"/>
    <mergeCell ref="J30:K30"/>
    <mergeCell ref="L30:M30"/>
    <mergeCell ref="O30:P30"/>
    <mergeCell ref="B28:C28"/>
    <mergeCell ref="H28:I28"/>
    <mergeCell ref="J28:K28"/>
    <mergeCell ref="L28:M28"/>
    <mergeCell ref="O28:P28"/>
    <mergeCell ref="B29:C29"/>
    <mergeCell ref="H29:I29"/>
  </mergeCells>
  <hyperlinks>
    <hyperlink ref="R22" r:id="rId1" display="El 26/03/2018  se radicó el auxilio funerario del señor LUIS NAZARIO BERMUDEZ identificado con C.C No. 19,089,339, la resolución se envió para firmas el día 16/04/2018." xr:uid="{00000000-0004-0000-0200-000000000000}"/>
    <hyperlink ref="R29" r:id="rId2" display="La señora Alba Luz Solorzano Guzman identificada con C.C radicó  solicitud el 11/01/2018; se emitió resolución de pago No. 275 del 23/02/2018" xr:uid="{00000000-0004-0000-0200-000001000000}"/>
    <hyperlink ref="R30" r:id="rId3" display="Se recibió la solicitud No. 2018007324 del 19/01/2018, se emitió resolución de cierre según No. 1586 del 8 de febrero de 2018" xr:uid="{00000000-0004-0000-0200-000002000000}"/>
    <hyperlink ref="S22" r:id="rId4" display="SOLICITUD PLAN ANTICORRUPCIÓN Y DE ATENCIÓN AL CIUDADANO.pdf" xr:uid="{00000000-0004-0000-0200-000003000000}"/>
    <hyperlink ref="S29" r:id="rId5" xr:uid="{00000000-0004-0000-0200-000004000000}"/>
    <hyperlink ref="S30" r:id="rId6" xr:uid="{00000000-0004-0000-0200-000005000000}"/>
    <hyperlink ref="S31" r:id="rId7" xr:uid="{00000000-0004-0000-0200-000006000000}"/>
    <hyperlink ref="X22" r:id="rId8" xr:uid="{00000000-0004-0000-0200-000007000000}"/>
    <hyperlink ref="X29" r:id="rId9" display="Paso a paso pensiónd e retiro por vejez" xr:uid="{00000000-0004-0000-0200-000008000000}"/>
    <hyperlink ref="X30" r:id="rId10" xr:uid="{00000000-0004-0000-0200-000009000000}"/>
    <hyperlink ref="X31" r:id="rId11" xr:uid="{00000000-0004-0000-0200-00000A000000}"/>
  </hyperlinks>
  <pageMargins left="0" right="0" top="0" bottom="0" header="0.51181102362204722" footer="0.51181102362204722"/>
  <pageSetup scale="60" pageOrder="overThenDown" orientation="portrait" horizontalDpi="300" verticalDpi="300" r:id="rId12"/>
  <headerFooter alignWithMargins="0"/>
  <drawing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S30"/>
  <sheetViews>
    <sheetView topLeftCell="M5" zoomScale="110" zoomScaleNormal="110" workbookViewId="0">
      <pane ySplit="5" topLeftCell="A20" activePane="bottomLeft" state="frozen"/>
      <selection activeCell="B5" sqref="B5"/>
      <selection pane="bottomLeft" activeCell="S21" sqref="S21"/>
    </sheetView>
  </sheetViews>
  <sheetFormatPr baseColWidth="10" defaultRowHeight="15" x14ac:dyDescent="0.2"/>
  <cols>
    <col min="1" max="2" width="30.33203125" customWidth="1"/>
    <col min="3" max="3" width="12.6640625" customWidth="1"/>
    <col min="4" max="4" width="32.33203125" customWidth="1"/>
    <col min="5" max="5" width="24" customWidth="1"/>
    <col min="6" max="7" width="18.6640625" style="2" customWidth="1"/>
    <col min="8" max="8" width="20.5" style="2" customWidth="1"/>
    <col min="9" max="9" width="28.5" hidden="1" customWidth="1"/>
    <col min="10" max="10" width="32.5" customWidth="1"/>
    <col min="11" max="11" width="24.5" customWidth="1"/>
    <col min="12" max="12" width="32" customWidth="1"/>
    <col min="13" max="13" width="23.5" customWidth="1"/>
    <col min="14" max="14" width="15.83203125" customWidth="1"/>
    <col min="15" max="15" width="27.5" customWidth="1"/>
    <col min="16" max="16" width="20.5" customWidth="1"/>
    <col min="17" max="17" width="37" bestFit="1" customWidth="1"/>
    <col min="18" max="18" width="16.83203125" bestFit="1" customWidth="1"/>
    <col min="19" max="19" width="10.83203125" bestFit="1" customWidth="1"/>
  </cols>
  <sheetData>
    <row r="1" spans="1:19" s="3" customFormat="1" ht="21.75" customHeight="1" x14ac:dyDescent="0.2">
      <c r="A1" s="260"/>
      <c r="B1" s="260"/>
      <c r="C1" s="360" t="s">
        <v>62</v>
      </c>
      <c r="D1" s="360"/>
      <c r="E1" s="360"/>
      <c r="F1" s="360"/>
      <c r="G1" s="360"/>
      <c r="H1" s="360"/>
      <c r="I1" s="358" t="s">
        <v>64</v>
      </c>
      <c r="J1" s="359"/>
      <c r="K1" s="261"/>
      <c r="L1" s="261"/>
      <c r="M1" s="261"/>
      <c r="N1" s="261"/>
      <c r="O1" s="261"/>
      <c r="P1" s="261"/>
      <c r="Q1" s="261"/>
      <c r="R1" s="261"/>
      <c r="S1" s="261"/>
    </row>
    <row r="2" spans="1:19" s="3" customFormat="1" ht="21.75" customHeight="1" x14ac:dyDescent="0.2">
      <c r="A2" s="260"/>
      <c r="B2" s="260"/>
      <c r="C2" s="360"/>
      <c r="D2" s="360"/>
      <c r="E2" s="360"/>
      <c r="F2" s="360"/>
      <c r="G2" s="360"/>
      <c r="H2" s="360"/>
      <c r="I2" s="358" t="s">
        <v>65</v>
      </c>
      <c r="J2" s="359"/>
      <c r="K2" s="261"/>
      <c r="L2" s="261"/>
      <c r="M2" s="261"/>
      <c r="N2" s="261"/>
      <c r="O2" s="261"/>
      <c r="P2" s="261"/>
      <c r="Q2" s="261"/>
      <c r="R2" s="261"/>
      <c r="S2" s="261"/>
    </row>
    <row r="3" spans="1:19" s="3" customFormat="1" ht="21.75" customHeight="1" x14ac:dyDescent="0.2">
      <c r="A3" s="260"/>
      <c r="B3" s="260"/>
      <c r="C3" s="360" t="s">
        <v>63</v>
      </c>
      <c r="D3" s="360"/>
      <c r="E3" s="360"/>
      <c r="F3" s="360"/>
      <c r="G3" s="360"/>
      <c r="H3" s="360"/>
      <c r="I3" s="361" t="s">
        <v>66</v>
      </c>
      <c r="J3" s="362"/>
      <c r="K3" s="261"/>
      <c r="L3" s="261"/>
      <c r="M3" s="261"/>
      <c r="N3" s="261"/>
      <c r="O3" s="261"/>
      <c r="P3" s="261"/>
      <c r="Q3" s="261"/>
      <c r="R3" s="261"/>
      <c r="S3" s="261"/>
    </row>
    <row r="4" spans="1:19" s="3" customFormat="1" ht="21.75" customHeight="1" x14ac:dyDescent="0.2">
      <c r="A4" s="260"/>
      <c r="B4" s="260"/>
      <c r="C4" s="360"/>
      <c r="D4" s="360"/>
      <c r="E4" s="360"/>
      <c r="F4" s="360"/>
      <c r="G4" s="360"/>
      <c r="H4" s="360"/>
      <c r="I4" s="363"/>
      <c r="J4" s="364"/>
      <c r="K4" s="261"/>
      <c r="L4" s="261"/>
      <c r="M4" s="261"/>
      <c r="N4" s="261"/>
      <c r="O4" s="261"/>
      <c r="P4" s="261"/>
      <c r="Q4" s="261"/>
      <c r="R4" s="261"/>
      <c r="S4" s="261"/>
    </row>
    <row r="5" spans="1:19" s="3" customFormat="1" ht="21.75" customHeight="1" x14ac:dyDescent="0.2">
      <c r="A5" s="365"/>
      <c r="B5" s="367" t="s">
        <v>62</v>
      </c>
      <c r="C5" s="368"/>
      <c r="D5" s="368"/>
      <c r="E5" s="368"/>
      <c r="F5" s="368"/>
      <c r="G5" s="368"/>
      <c r="H5" s="369"/>
      <c r="I5" s="241" t="s">
        <v>64</v>
      </c>
      <c r="J5" s="262"/>
      <c r="K5" s="261"/>
      <c r="L5" s="261"/>
      <c r="M5" s="261"/>
      <c r="N5" s="261"/>
      <c r="O5" s="261"/>
      <c r="P5" s="261"/>
      <c r="Q5" s="261"/>
      <c r="R5" s="261"/>
      <c r="S5" s="261"/>
    </row>
    <row r="6" spans="1:19" s="3" customFormat="1" ht="21.75" customHeight="1" x14ac:dyDescent="0.2">
      <c r="A6" s="366"/>
      <c r="B6" s="372"/>
      <c r="C6" s="373"/>
      <c r="D6" s="373"/>
      <c r="E6" s="373"/>
      <c r="F6" s="373"/>
      <c r="G6" s="373"/>
      <c r="H6" s="374"/>
      <c r="I6" s="241" t="s">
        <v>65</v>
      </c>
      <c r="J6" s="262"/>
      <c r="K6" s="261"/>
      <c r="L6" s="261"/>
      <c r="M6" s="261"/>
      <c r="N6" s="261"/>
      <c r="O6" s="261"/>
      <c r="P6" s="261"/>
      <c r="Q6" s="261"/>
      <c r="R6" s="261"/>
      <c r="S6" s="261"/>
    </row>
    <row r="7" spans="1:19" s="3" customFormat="1" ht="21.75" customHeight="1" x14ac:dyDescent="0.2">
      <c r="A7" s="366"/>
      <c r="B7" s="370" t="s">
        <v>63</v>
      </c>
      <c r="C7" s="341"/>
      <c r="D7" s="341"/>
      <c r="E7" s="341"/>
      <c r="F7" s="341"/>
      <c r="G7" s="341"/>
      <c r="H7" s="371"/>
      <c r="I7" s="243" t="s">
        <v>66</v>
      </c>
      <c r="J7" s="263"/>
      <c r="K7" s="261"/>
      <c r="L7" s="261"/>
      <c r="M7" s="261"/>
      <c r="N7" s="261"/>
      <c r="O7" s="261"/>
      <c r="P7" s="261"/>
      <c r="Q7" s="261"/>
      <c r="R7" s="261"/>
      <c r="S7" s="261"/>
    </row>
    <row r="8" spans="1:19" ht="21.75" customHeight="1" x14ac:dyDescent="0.2">
      <c r="A8" s="357" t="s">
        <v>0</v>
      </c>
      <c r="B8" s="357"/>
      <c r="C8" s="357"/>
      <c r="D8" s="357"/>
      <c r="E8" s="357"/>
      <c r="F8" s="357"/>
      <c r="G8" s="357"/>
      <c r="H8" s="357"/>
      <c r="I8" s="357"/>
      <c r="J8" s="357"/>
      <c r="K8" s="264"/>
      <c r="L8" s="264"/>
      <c r="M8" s="264"/>
      <c r="N8" s="264"/>
      <c r="O8" s="264"/>
      <c r="P8" s="264"/>
      <c r="Q8" s="264"/>
      <c r="R8" s="264"/>
      <c r="S8" s="264"/>
    </row>
    <row r="9" spans="1:19" ht="45" customHeight="1" x14ac:dyDescent="0.2">
      <c r="A9" s="265" t="s">
        <v>1</v>
      </c>
      <c r="B9" s="265" t="s">
        <v>405</v>
      </c>
      <c r="C9" s="265" t="s">
        <v>2</v>
      </c>
      <c r="D9" s="265"/>
      <c r="E9" s="265" t="s">
        <v>3</v>
      </c>
      <c r="F9" s="265" t="s">
        <v>4</v>
      </c>
      <c r="G9" s="265" t="s">
        <v>70</v>
      </c>
      <c r="H9" s="265" t="s">
        <v>5</v>
      </c>
      <c r="I9" s="265" t="s">
        <v>355</v>
      </c>
      <c r="J9" s="265" t="s">
        <v>589</v>
      </c>
      <c r="K9" s="265" t="s">
        <v>468</v>
      </c>
      <c r="L9" s="265" t="s">
        <v>585</v>
      </c>
      <c r="M9" s="265" t="s">
        <v>414</v>
      </c>
      <c r="N9" s="265" t="s">
        <v>492</v>
      </c>
      <c r="O9" s="265" t="s">
        <v>590</v>
      </c>
      <c r="P9" s="265" t="s">
        <v>414</v>
      </c>
      <c r="Q9" s="127" t="s">
        <v>926</v>
      </c>
      <c r="R9" s="127" t="s">
        <v>414</v>
      </c>
      <c r="S9" s="127" t="s">
        <v>492</v>
      </c>
    </row>
    <row r="10" spans="1:19" ht="345" x14ac:dyDescent="0.2">
      <c r="A10" s="356" t="s">
        <v>1346</v>
      </c>
      <c r="B10" s="128"/>
      <c r="C10" s="266" t="s">
        <v>6</v>
      </c>
      <c r="D10" s="128" t="s">
        <v>173</v>
      </c>
      <c r="E10" s="128" t="s">
        <v>580</v>
      </c>
      <c r="F10" s="128" t="s">
        <v>12</v>
      </c>
      <c r="G10" s="128" t="s">
        <v>226</v>
      </c>
      <c r="H10" s="128" t="s">
        <v>68</v>
      </c>
      <c r="I10" s="129" t="s">
        <v>1347</v>
      </c>
      <c r="J10" s="128" t="s">
        <v>579</v>
      </c>
      <c r="K10" s="126" t="s">
        <v>469</v>
      </c>
      <c r="L10" s="128" t="s">
        <v>1381</v>
      </c>
      <c r="M10" s="128" t="s">
        <v>574</v>
      </c>
      <c r="N10" s="267">
        <v>0.3</v>
      </c>
      <c r="O10" s="128" t="s">
        <v>606</v>
      </c>
      <c r="P10" s="126" t="s">
        <v>607</v>
      </c>
      <c r="Q10" s="130" t="s">
        <v>1382</v>
      </c>
      <c r="R10" s="130" t="s">
        <v>893</v>
      </c>
      <c r="S10" s="193">
        <v>0.3</v>
      </c>
    </row>
    <row r="11" spans="1:19" ht="276.75" customHeight="1" x14ac:dyDescent="0.2">
      <c r="A11" s="356"/>
      <c r="B11" s="128"/>
      <c r="C11" s="266" t="s">
        <v>8</v>
      </c>
      <c r="D11" s="126" t="s">
        <v>179</v>
      </c>
      <c r="E11" s="126" t="s">
        <v>180</v>
      </c>
      <c r="F11" s="126" t="s">
        <v>73</v>
      </c>
      <c r="G11" s="126" t="s">
        <v>74</v>
      </c>
      <c r="H11" s="126" t="s">
        <v>332</v>
      </c>
      <c r="I11" s="126"/>
      <c r="J11" s="126" t="s">
        <v>491</v>
      </c>
      <c r="K11" s="126" t="s">
        <v>469</v>
      </c>
      <c r="L11" s="128" t="s">
        <v>1383</v>
      </c>
      <c r="M11" s="128" t="s">
        <v>1384</v>
      </c>
      <c r="N11" s="267">
        <v>0.2</v>
      </c>
      <c r="O11" s="128" t="s">
        <v>608</v>
      </c>
      <c r="P11" s="126" t="s">
        <v>609</v>
      </c>
      <c r="Q11" s="254" t="s">
        <v>894</v>
      </c>
      <c r="R11" s="254" t="s">
        <v>1385</v>
      </c>
      <c r="S11" s="255">
        <v>1</v>
      </c>
    </row>
    <row r="12" spans="1:19" ht="409.5" customHeight="1" x14ac:dyDescent="0.2">
      <c r="A12" s="356"/>
      <c r="B12" s="128"/>
      <c r="C12" s="266" t="s">
        <v>9</v>
      </c>
      <c r="D12" s="129" t="s">
        <v>227</v>
      </c>
      <c r="E12" s="129" t="s">
        <v>228</v>
      </c>
      <c r="F12" s="310" t="s">
        <v>12</v>
      </c>
      <c r="G12" s="129" t="s">
        <v>71</v>
      </c>
      <c r="H12" s="129" t="s">
        <v>333</v>
      </c>
      <c r="I12" s="126" t="s">
        <v>365</v>
      </c>
      <c r="J12" s="126" t="s">
        <v>487</v>
      </c>
      <c r="K12" s="126" t="s">
        <v>486</v>
      </c>
      <c r="L12" s="126" t="s">
        <v>581</v>
      </c>
      <c r="M12" s="126" t="s">
        <v>575</v>
      </c>
      <c r="N12" s="267">
        <v>0.2</v>
      </c>
      <c r="O12" s="128" t="s">
        <v>610</v>
      </c>
      <c r="P12" s="128" t="s">
        <v>611</v>
      </c>
      <c r="Q12" s="256" t="s">
        <v>895</v>
      </c>
      <c r="R12" s="257" t="s">
        <v>1386</v>
      </c>
      <c r="S12" s="255">
        <v>1</v>
      </c>
    </row>
    <row r="13" spans="1:19" ht="409.6" x14ac:dyDescent="0.2">
      <c r="A13" s="356"/>
      <c r="B13" s="128"/>
      <c r="C13" s="266" t="s">
        <v>56</v>
      </c>
      <c r="D13" s="128" t="s">
        <v>214</v>
      </c>
      <c r="E13" s="128" t="s">
        <v>215</v>
      </c>
      <c r="F13" s="128" t="s">
        <v>174</v>
      </c>
      <c r="G13" s="128" t="s">
        <v>175</v>
      </c>
      <c r="H13" s="128" t="s">
        <v>333</v>
      </c>
      <c r="I13" s="128" t="s">
        <v>396</v>
      </c>
      <c r="J13" s="128" t="s">
        <v>470</v>
      </c>
      <c r="K13" s="126" t="s">
        <v>471</v>
      </c>
      <c r="L13" s="126" t="s">
        <v>495</v>
      </c>
      <c r="M13" s="126" t="s">
        <v>493</v>
      </c>
      <c r="N13" s="267">
        <v>1</v>
      </c>
      <c r="O13" s="126" t="s">
        <v>612</v>
      </c>
      <c r="P13" s="126" t="s">
        <v>613</v>
      </c>
      <c r="Q13" s="256" t="s">
        <v>896</v>
      </c>
      <c r="R13" s="256" t="s">
        <v>897</v>
      </c>
      <c r="S13" s="255">
        <v>1</v>
      </c>
    </row>
    <row r="14" spans="1:19" ht="409.6" x14ac:dyDescent="0.2">
      <c r="A14" s="356" t="s">
        <v>1348</v>
      </c>
      <c r="B14" s="128"/>
      <c r="C14" s="266" t="s">
        <v>10</v>
      </c>
      <c r="D14" s="128" t="s">
        <v>212</v>
      </c>
      <c r="E14" s="128" t="s">
        <v>75</v>
      </c>
      <c r="F14" s="128" t="s">
        <v>226</v>
      </c>
      <c r="G14" s="128" t="s">
        <v>74</v>
      </c>
      <c r="H14" s="128" t="s">
        <v>334</v>
      </c>
      <c r="I14" s="131" t="s">
        <v>397</v>
      </c>
      <c r="J14" s="131" t="s">
        <v>582</v>
      </c>
      <c r="K14" s="126" t="s">
        <v>472</v>
      </c>
      <c r="L14" s="126" t="s">
        <v>1349</v>
      </c>
      <c r="M14" s="126" t="s">
        <v>496</v>
      </c>
      <c r="N14" s="267">
        <v>0.8</v>
      </c>
      <c r="O14" s="126" t="s">
        <v>661</v>
      </c>
      <c r="P14" s="126" t="s">
        <v>614</v>
      </c>
      <c r="Q14" s="256" t="s">
        <v>898</v>
      </c>
      <c r="R14" s="256" t="s">
        <v>899</v>
      </c>
      <c r="S14" s="255">
        <v>1</v>
      </c>
    </row>
    <row r="15" spans="1:19" ht="409.6" x14ac:dyDescent="0.2">
      <c r="A15" s="356"/>
      <c r="B15" s="128"/>
      <c r="C15" s="266" t="s">
        <v>11</v>
      </c>
      <c r="D15" s="128" t="s">
        <v>176</v>
      </c>
      <c r="E15" s="128" t="s">
        <v>177</v>
      </c>
      <c r="F15" s="128" t="s">
        <v>213</v>
      </c>
      <c r="G15" s="128" t="s">
        <v>178</v>
      </c>
      <c r="H15" s="128" t="s">
        <v>334</v>
      </c>
      <c r="I15" s="131" t="s">
        <v>398</v>
      </c>
      <c r="J15" s="131" t="s">
        <v>473</v>
      </c>
      <c r="K15" s="126" t="s">
        <v>474</v>
      </c>
      <c r="L15" s="132" t="s">
        <v>567</v>
      </c>
      <c r="M15" s="131" t="s">
        <v>568</v>
      </c>
      <c r="N15" s="133">
        <v>1</v>
      </c>
      <c r="O15" s="126" t="s">
        <v>615</v>
      </c>
      <c r="P15" s="126" t="s">
        <v>616</v>
      </c>
      <c r="Q15" s="256" t="s">
        <v>900</v>
      </c>
      <c r="R15" s="256" t="s">
        <v>901</v>
      </c>
      <c r="S15" s="255">
        <v>1</v>
      </c>
    </row>
    <row r="16" spans="1:19" ht="304.5" customHeight="1" x14ac:dyDescent="0.2">
      <c r="A16" s="356"/>
      <c r="B16" s="128"/>
      <c r="C16" s="266" t="s">
        <v>13</v>
      </c>
      <c r="D16" s="128" t="s">
        <v>229</v>
      </c>
      <c r="E16" s="128" t="s">
        <v>230</v>
      </c>
      <c r="F16" s="128" t="s">
        <v>19</v>
      </c>
      <c r="G16" s="128" t="s">
        <v>119</v>
      </c>
      <c r="H16" s="128" t="s">
        <v>7</v>
      </c>
      <c r="I16" s="126" t="s">
        <v>399</v>
      </c>
      <c r="J16" s="126" t="s">
        <v>475</v>
      </c>
      <c r="K16" s="126" t="s">
        <v>488</v>
      </c>
      <c r="L16" s="131" t="s">
        <v>569</v>
      </c>
      <c r="M16" s="131" t="s">
        <v>570</v>
      </c>
      <c r="N16" s="133">
        <v>0.33</v>
      </c>
      <c r="O16" s="126" t="s">
        <v>617</v>
      </c>
      <c r="P16" s="126" t="s">
        <v>618</v>
      </c>
      <c r="Q16" s="256" t="s">
        <v>902</v>
      </c>
      <c r="R16" s="256" t="s">
        <v>903</v>
      </c>
      <c r="S16" s="258">
        <v>1</v>
      </c>
    </row>
    <row r="17" spans="1:19" ht="214.5" customHeight="1" x14ac:dyDescent="0.2">
      <c r="A17" s="356" t="s">
        <v>1350</v>
      </c>
      <c r="B17" s="128"/>
      <c r="C17" s="266" t="s">
        <v>15</v>
      </c>
      <c r="D17" s="128" t="s">
        <v>79</v>
      </c>
      <c r="E17" s="128" t="s">
        <v>80</v>
      </c>
      <c r="F17" s="128" t="s">
        <v>231</v>
      </c>
      <c r="G17" s="128" t="s">
        <v>232</v>
      </c>
      <c r="H17" s="128" t="s">
        <v>78</v>
      </c>
      <c r="I17" s="126" t="s">
        <v>400</v>
      </c>
      <c r="J17" s="126" t="s">
        <v>476</v>
      </c>
      <c r="K17" s="126" t="s">
        <v>479</v>
      </c>
      <c r="L17" s="126" t="s">
        <v>571</v>
      </c>
      <c r="M17" s="126" t="s">
        <v>572</v>
      </c>
      <c r="N17" s="134">
        <v>0.3</v>
      </c>
      <c r="O17" s="126" t="s">
        <v>620</v>
      </c>
      <c r="P17" s="126" t="s">
        <v>619</v>
      </c>
      <c r="Q17" s="256" t="s">
        <v>904</v>
      </c>
      <c r="R17" s="256" t="s">
        <v>905</v>
      </c>
      <c r="S17" s="134">
        <v>1</v>
      </c>
    </row>
    <row r="18" spans="1:19" ht="384.75" customHeight="1" x14ac:dyDescent="0.2">
      <c r="A18" s="356"/>
      <c r="B18" s="128"/>
      <c r="C18" s="266" t="s">
        <v>31</v>
      </c>
      <c r="D18" s="128" t="s">
        <v>76</v>
      </c>
      <c r="E18" s="128" t="s">
        <v>77</v>
      </c>
      <c r="F18" s="128" t="s">
        <v>233</v>
      </c>
      <c r="G18" s="128" t="s">
        <v>232</v>
      </c>
      <c r="H18" s="128" t="s">
        <v>78</v>
      </c>
      <c r="I18" s="126" t="s">
        <v>401</v>
      </c>
      <c r="J18" s="126" t="s">
        <v>477</v>
      </c>
      <c r="K18" s="126" t="s">
        <v>480</v>
      </c>
      <c r="L18" s="126" t="s">
        <v>494</v>
      </c>
      <c r="M18" s="126" t="s">
        <v>576</v>
      </c>
      <c r="N18" s="133">
        <v>0.7</v>
      </c>
      <c r="O18" s="126" t="s">
        <v>621</v>
      </c>
      <c r="P18" s="264"/>
      <c r="Q18" s="135" t="s">
        <v>906</v>
      </c>
      <c r="R18" s="135" t="s">
        <v>907</v>
      </c>
      <c r="S18" s="134">
        <v>1</v>
      </c>
    </row>
    <row r="19" spans="1:19" ht="276.75" customHeight="1" x14ac:dyDescent="0.2">
      <c r="A19" s="356" t="s">
        <v>1351</v>
      </c>
      <c r="B19" s="128"/>
      <c r="C19" s="266" t="s">
        <v>16</v>
      </c>
      <c r="D19" s="128" t="s">
        <v>327</v>
      </c>
      <c r="E19" s="128" t="s">
        <v>328</v>
      </c>
      <c r="F19" s="128" t="s">
        <v>72</v>
      </c>
      <c r="G19" s="128" t="s">
        <v>237</v>
      </c>
      <c r="H19" s="128" t="s">
        <v>67</v>
      </c>
      <c r="I19" s="126" t="s">
        <v>478</v>
      </c>
      <c r="J19" s="126" t="s">
        <v>1352</v>
      </c>
      <c r="K19" s="126" t="s">
        <v>481</v>
      </c>
      <c r="L19" s="126" t="s">
        <v>499</v>
      </c>
      <c r="M19" s="126" t="s">
        <v>497</v>
      </c>
      <c r="N19" s="134">
        <v>0.7</v>
      </c>
      <c r="O19" s="126" t="s">
        <v>662</v>
      </c>
      <c r="P19" s="126" t="s">
        <v>622</v>
      </c>
      <c r="Q19" s="256" t="s">
        <v>908</v>
      </c>
      <c r="R19" s="256" t="s">
        <v>1387</v>
      </c>
      <c r="S19" s="133">
        <v>1</v>
      </c>
    </row>
    <row r="20" spans="1:19" ht="95.25" customHeight="1" thickBot="1" x14ac:dyDescent="0.25">
      <c r="A20" s="356"/>
      <c r="B20" s="128"/>
      <c r="C20" s="266" t="s">
        <v>17</v>
      </c>
      <c r="D20" s="128" t="s">
        <v>69</v>
      </c>
      <c r="E20" s="128" t="s">
        <v>238</v>
      </c>
      <c r="F20" s="128" t="s">
        <v>234</v>
      </c>
      <c r="G20" s="128" t="s">
        <v>235</v>
      </c>
      <c r="H20" s="128" t="s">
        <v>236</v>
      </c>
      <c r="I20" s="126" t="s">
        <v>404</v>
      </c>
      <c r="J20" s="126" t="s">
        <v>577</v>
      </c>
      <c r="K20" s="126"/>
      <c r="L20" s="126" t="s">
        <v>583</v>
      </c>
      <c r="M20" s="136" t="s">
        <v>498</v>
      </c>
      <c r="N20" s="134">
        <v>0.65</v>
      </c>
      <c r="O20" s="264"/>
      <c r="P20" s="264"/>
      <c r="Q20" s="253" t="s">
        <v>1345</v>
      </c>
      <c r="R20" s="194" t="s">
        <v>909</v>
      </c>
      <c r="S20" s="195">
        <v>1</v>
      </c>
    </row>
    <row r="21" spans="1:19" ht="32.25" customHeight="1" thickBot="1" x14ac:dyDescent="0.25">
      <c r="A21" s="268"/>
      <c r="B21" s="268"/>
      <c r="C21" s="269"/>
      <c r="D21" s="269"/>
      <c r="E21" s="269"/>
      <c r="F21" s="270"/>
      <c r="G21" s="270"/>
      <c r="H21" s="270"/>
      <c r="I21" s="269"/>
      <c r="J21" s="269"/>
      <c r="K21" s="269"/>
      <c r="L21" s="269"/>
      <c r="M21" s="271"/>
      <c r="N21" s="272"/>
      <c r="O21" s="269"/>
      <c r="P21" s="269"/>
      <c r="Q21" s="354" t="s">
        <v>1315</v>
      </c>
      <c r="R21" s="355"/>
      <c r="S21" s="259">
        <f>SUM(S7:S20)/11</f>
        <v>0.9363636363636364</v>
      </c>
    </row>
    <row r="22" spans="1:19" ht="21" x14ac:dyDescent="0.2">
      <c r="A22" s="4"/>
      <c r="B22" s="4"/>
      <c r="J22" s="38"/>
    </row>
    <row r="23" spans="1:19" ht="21" x14ac:dyDescent="0.2">
      <c r="A23" s="4"/>
      <c r="B23" s="4"/>
    </row>
    <row r="24" spans="1:19" ht="21" x14ac:dyDescent="0.2">
      <c r="A24" s="4"/>
      <c r="B24" s="4"/>
    </row>
    <row r="25" spans="1:19" ht="16" x14ac:dyDescent="0.2">
      <c r="A25" s="5"/>
      <c r="B25" s="5"/>
    </row>
    <row r="26" spans="1:19" ht="16" x14ac:dyDescent="0.2">
      <c r="A26" s="5"/>
      <c r="B26" s="5"/>
    </row>
    <row r="27" spans="1:19" x14ac:dyDescent="0.2">
      <c r="A27" s="1"/>
      <c r="B27" s="1"/>
    </row>
    <row r="28" spans="1:19" x14ac:dyDescent="0.2">
      <c r="A28" s="1"/>
      <c r="B28" s="1"/>
    </row>
    <row r="29" spans="1:19" x14ac:dyDescent="0.2">
      <c r="A29" s="1"/>
      <c r="B29" s="1"/>
    </row>
    <row r="30" spans="1:19" x14ac:dyDescent="0.2">
      <c r="A30" s="1"/>
      <c r="B30" s="1"/>
    </row>
  </sheetData>
  <mergeCells count="15">
    <mergeCell ref="I1:J1"/>
    <mergeCell ref="I2:J2"/>
    <mergeCell ref="C3:H4"/>
    <mergeCell ref="I3:J4"/>
    <mergeCell ref="A10:A13"/>
    <mergeCell ref="A5:A7"/>
    <mergeCell ref="B5:H5"/>
    <mergeCell ref="B7:H7"/>
    <mergeCell ref="B6:H6"/>
    <mergeCell ref="C1:H2"/>
    <mergeCell ref="Q21:R21"/>
    <mergeCell ref="A14:A16"/>
    <mergeCell ref="A17:A18"/>
    <mergeCell ref="A19:A20"/>
    <mergeCell ref="A8:J8"/>
  </mergeCells>
  <pageMargins left="0.70866141732283472" right="0.70866141732283472" top="0.74803149606299213" bottom="0.74803149606299213" header="0.31496062992125984" footer="0.31496062992125984"/>
  <pageSetup paperSize="123"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Q19"/>
  <sheetViews>
    <sheetView topLeftCell="K17" zoomScale="80" zoomScaleNormal="80" workbookViewId="0">
      <selection activeCell="Q19" sqref="Q19"/>
    </sheetView>
  </sheetViews>
  <sheetFormatPr baseColWidth="10" defaultRowHeight="15" x14ac:dyDescent="0.2"/>
  <cols>
    <col min="1" max="2" width="31" customWidth="1"/>
    <col min="4" max="4" width="38" customWidth="1"/>
    <col min="5" max="5" width="24.5" customWidth="1"/>
    <col min="6" max="6" width="33.5" customWidth="1"/>
    <col min="7" max="7" width="19.5" customWidth="1"/>
    <col min="8" max="8" width="14.6640625" customWidth="1"/>
    <col min="9" max="9" width="32" customWidth="1"/>
    <col min="10" max="10" width="31.1640625" customWidth="1"/>
    <col min="11" max="11" width="28.5" customWidth="1"/>
    <col min="12" max="12" width="19.33203125" customWidth="1"/>
    <col min="13" max="13" width="28.5" customWidth="1"/>
    <col min="14" max="14" width="17.6640625" customWidth="1"/>
    <col min="15" max="15" width="61.33203125" bestFit="1" customWidth="1"/>
    <col min="16" max="16" width="36.33203125" bestFit="1" customWidth="1"/>
    <col min="17" max="17" width="11.6640625" bestFit="1" customWidth="1"/>
  </cols>
  <sheetData>
    <row r="1" spans="1:17" ht="18" customHeight="1" thickBot="1" x14ac:dyDescent="0.25">
      <c r="A1" s="381"/>
      <c r="B1" s="375" t="s">
        <v>62</v>
      </c>
      <c r="C1" s="376"/>
      <c r="D1" s="376"/>
      <c r="E1" s="376"/>
      <c r="F1" s="376"/>
      <c r="G1" s="376"/>
      <c r="H1" s="377"/>
      <c r="I1" s="283" t="s">
        <v>329</v>
      </c>
      <c r="J1" s="284"/>
      <c r="K1" s="269"/>
      <c r="L1" s="269"/>
      <c r="M1" s="269"/>
      <c r="N1" s="269"/>
      <c r="O1" s="269"/>
      <c r="P1" s="269"/>
      <c r="Q1" s="269"/>
    </row>
    <row r="2" spans="1:17" ht="15.75" customHeight="1" thickBot="1" x14ac:dyDescent="0.25">
      <c r="A2" s="382"/>
      <c r="B2" s="378"/>
      <c r="C2" s="379"/>
      <c r="D2" s="379"/>
      <c r="E2" s="379"/>
      <c r="F2" s="379"/>
      <c r="G2" s="379"/>
      <c r="H2" s="380"/>
      <c r="I2" s="283" t="s">
        <v>330</v>
      </c>
      <c r="J2" s="284"/>
      <c r="K2" s="269"/>
      <c r="L2" s="269"/>
      <c r="M2" s="269"/>
      <c r="N2" s="269"/>
      <c r="O2" s="269"/>
      <c r="P2" s="269"/>
      <c r="Q2" s="269"/>
    </row>
    <row r="3" spans="1:17" ht="18" customHeight="1" thickBot="1" x14ac:dyDescent="0.25">
      <c r="A3" s="383"/>
      <c r="B3" s="375" t="s">
        <v>63</v>
      </c>
      <c r="C3" s="376"/>
      <c r="D3" s="376"/>
      <c r="E3" s="376"/>
      <c r="F3" s="376"/>
      <c r="G3" s="376"/>
      <c r="H3" s="377"/>
      <c r="I3" s="285" t="s">
        <v>331</v>
      </c>
      <c r="J3" s="286"/>
      <c r="K3" s="269"/>
      <c r="L3" s="269"/>
      <c r="M3" s="269"/>
      <c r="N3" s="269"/>
      <c r="O3" s="269"/>
      <c r="P3" s="269"/>
      <c r="Q3" s="269"/>
    </row>
    <row r="4" spans="1:17" x14ac:dyDescent="0.2">
      <c r="A4" s="287" t="s">
        <v>99</v>
      </c>
      <c r="B4" s="288"/>
      <c r="C4" s="288"/>
      <c r="D4" s="288"/>
      <c r="E4" s="288"/>
      <c r="F4" s="288"/>
      <c r="G4" s="288"/>
      <c r="H4" s="288"/>
      <c r="I4" s="288"/>
      <c r="J4" s="288"/>
      <c r="K4" s="288"/>
      <c r="L4" s="288"/>
      <c r="M4" s="269"/>
      <c r="N4" s="269"/>
      <c r="O4" s="269"/>
      <c r="P4" s="269"/>
      <c r="Q4" s="269"/>
    </row>
    <row r="5" spans="1:17" ht="42" x14ac:dyDescent="0.2">
      <c r="A5" s="289" t="s">
        <v>1</v>
      </c>
      <c r="B5" s="289" t="s">
        <v>405</v>
      </c>
      <c r="C5" s="386" t="s">
        <v>2</v>
      </c>
      <c r="D5" s="386"/>
      <c r="E5" s="148" t="s">
        <v>3</v>
      </c>
      <c r="F5" s="289" t="s">
        <v>22</v>
      </c>
      <c r="G5" s="148" t="s">
        <v>102</v>
      </c>
      <c r="H5" s="148" t="s">
        <v>5</v>
      </c>
      <c r="I5" s="148" t="s">
        <v>588</v>
      </c>
      <c r="J5" s="148" t="s">
        <v>589</v>
      </c>
      <c r="K5" s="148" t="s">
        <v>585</v>
      </c>
      <c r="L5" s="148" t="s">
        <v>414</v>
      </c>
      <c r="M5" s="148" t="s">
        <v>605</v>
      </c>
      <c r="N5" s="290" t="s">
        <v>414</v>
      </c>
      <c r="O5" s="139" t="s">
        <v>926</v>
      </c>
      <c r="P5" s="139" t="s">
        <v>414</v>
      </c>
      <c r="Q5" s="139" t="s">
        <v>492</v>
      </c>
    </row>
    <row r="6" spans="1:17" ht="409.5" customHeight="1" x14ac:dyDescent="0.2">
      <c r="A6" s="384" t="s">
        <v>1367</v>
      </c>
      <c r="B6" s="291"/>
      <c r="C6" s="291" t="s">
        <v>6</v>
      </c>
      <c r="D6" s="292" t="s">
        <v>239</v>
      </c>
      <c r="E6" s="292" t="s">
        <v>240</v>
      </c>
      <c r="F6" s="293" t="s">
        <v>164</v>
      </c>
      <c r="G6" s="293" t="s">
        <v>241</v>
      </c>
      <c r="H6" s="294" t="s">
        <v>271</v>
      </c>
      <c r="I6" s="295" t="s">
        <v>366</v>
      </c>
      <c r="J6" s="294" t="s">
        <v>452</v>
      </c>
      <c r="K6" s="295" t="s">
        <v>500</v>
      </c>
      <c r="L6" s="295" t="s">
        <v>504</v>
      </c>
      <c r="M6" s="296" t="s">
        <v>624</v>
      </c>
      <c r="N6" s="297" t="s">
        <v>623</v>
      </c>
      <c r="O6" s="140" t="s">
        <v>910</v>
      </c>
      <c r="P6" s="140" t="s">
        <v>911</v>
      </c>
      <c r="Q6" s="298">
        <v>1</v>
      </c>
    </row>
    <row r="7" spans="1:17" ht="408.75" customHeight="1" x14ac:dyDescent="0.2">
      <c r="A7" s="384"/>
      <c r="B7" s="291"/>
      <c r="C7" s="299" t="s">
        <v>8</v>
      </c>
      <c r="D7" s="293" t="s">
        <v>242</v>
      </c>
      <c r="E7" s="293" t="s">
        <v>243</v>
      </c>
      <c r="F7" s="293" t="s">
        <v>164</v>
      </c>
      <c r="G7" s="293" t="s">
        <v>216</v>
      </c>
      <c r="H7" s="300" t="s">
        <v>244</v>
      </c>
      <c r="I7" s="295" t="s">
        <v>391</v>
      </c>
      <c r="J7" s="294" t="s">
        <v>421</v>
      </c>
      <c r="K7" s="295" t="s">
        <v>1368</v>
      </c>
      <c r="L7" s="295" t="s">
        <v>505</v>
      </c>
      <c r="M7" s="295" t="s">
        <v>625</v>
      </c>
      <c r="N7" s="295" t="s">
        <v>626</v>
      </c>
      <c r="O7" s="279" t="s">
        <v>1366</v>
      </c>
      <c r="P7" s="279" t="s">
        <v>912</v>
      </c>
      <c r="Q7" s="280">
        <v>1</v>
      </c>
    </row>
    <row r="8" spans="1:17" ht="408.75" customHeight="1" x14ac:dyDescent="0.2">
      <c r="A8" s="385" t="s">
        <v>1369</v>
      </c>
      <c r="B8" s="291"/>
      <c r="C8" s="299" t="s">
        <v>10</v>
      </c>
      <c r="D8" s="293" t="s">
        <v>100</v>
      </c>
      <c r="E8" s="293" t="s">
        <v>217</v>
      </c>
      <c r="F8" s="293" t="s">
        <v>164</v>
      </c>
      <c r="G8" s="293" t="s">
        <v>73</v>
      </c>
      <c r="H8" s="294" t="s">
        <v>245</v>
      </c>
      <c r="I8" s="295" t="s">
        <v>1370</v>
      </c>
      <c r="J8" s="294" t="s">
        <v>453</v>
      </c>
      <c r="K8" s="295" t="s">
        <v>501</v>
      </c>
      <c r="L8" s="295" t="s">
        <v>506</v>
      </c>
      <c r="M8" s="295" t="s">
        <v>627</v>
      </c>
      <c r="N8" s="301" t="s">
        <v>628</v>
      </c>
      <c r="O8" s="279" t="s">
        <v>913</v>
      </c>
      <c r="P8" s="279" t="s">
        <v>914</v>
      </c>
      <c r="Q8" s="298">
        <v>1</v>
      </c>
    </row>
    <row r="9" spans="1:17" ht="168" customHeight="1" x14ac:dyDescent="0.2">
      <c r="A9" s="385"/>
      <c r="B9" s="291"/>
      <c r="C9" s="302" t="s">
        <v>11</v>
      </c>
      <c r="D9" s="295" t="s">
        <v>165</v>
      </c>
      <c r="E9" s="293" t="s">
        <v>246</v>
      </c>
      <c r="F9" s="293" t="s">
        <v>166</v>
      </c>
      <c r="G9" s="293" t="s">
        <v>167</v>
      </c>
      <c r="H9" s="295" t="s">
        <v>244</v>
      </c>
      <c r="I9" s="295"/>
      <c r="J9" s="295" t="s">
        <v>482</v>
      </c>
      <c r="K9" s="295" t="s">
        <v>502</v>
      </c>
      <c r="L9" s="295" t="s">
        <v>507</v>
      </c>
      <c r="M9" s="295" t="s">
        <v>502</v>
      </c>
      <c r="N9" s="295" t="s">
        <v>629</v>
      </c>
      <c r="O9" s="303" t="s">
        <v>1377</v>
      </c>
      <c r="P9" s="303" t="s">
        <v>915</v>
      </c>
      <c r="Q9" s="308">
        <v>0.5</v>
      </c>
    </row>
    <row r="10" spans="1:17" ht="302.25" customHeight="1" x14ac:dyDescent="0.2">
      <c r="A10" s="385"/>
      <c r="B10" s="291"/>
      <c r="C10" s="302" t="s">
        <v>13</v>
      </c>
      <c r="D10" s="295" t="s">
        <v>168</v>
      </c>
      <c r="E10" s="295" t="s">
        <v>169</v>
      </c>
      <c r="F10" s="295" t="s">
        <v>164</v>
      </c>
      <c r="G10" s="295" t="s">
        <v>218</v>
      </c>
      <c r="H10" s="295" t="s">
        <v>244</v>
      </c>
      <c r="I10" s="295" t="s">
        <v>367</v>
      </c>
      <c r="J10" s="295" t="s">
        <v>422</v>
      </c>
      <c r="K10" s="295" t="s">
        <v>559</v>
      </c>
      <c r="L10" s="295" t="s">
        <v>508</v>
      </c>
      <c r="M10" s="295" t="s">
        <v>630</v>
      </c>
      <c r="N10" s="304"/>
      <c r="O10" s="281" t="s">
        <v>1378</v>
      </c>
      <c r="P10" s="281" t="s">
        <v>944</v>
      </c>
      <c r="Q10" s="282">
        <v>1</v>
      </c>
    </row>
    <row r="11" spans="1:17" ht="409.5" customHeight="1" x14ac:dyDescent="0.2">
      <c r="A11" s="385"/>
      <c r="B11" s="291"/>
      <c r="C11" s="302" t="s">
        <v>81</v>
      </c>
      <c r="D11" s="295" t="s">
        <v>350</v>
      </c>
      <c r="E11" s="295" t="s">
        <v>352</v>
      </c>
      <c r="F11" s="293" t="s">
        <v>164</v>
      </c>
      <c r="G11" s="295" t="s">
        <v>164</v>
      </c>
      <c r="H11" s="295" t="s">
        <v>272</v>
      </c>
      <c r="I11" s="295" t="s">
        <v>368</v>
      </c>
      <c r="J11" s="294" t="s">
        <v>454</v>
      </c>
      <c r="K11" s="294" t="s">
        <v>1371</v>
      </c>
      <c r="L11" s="294" t="s">
        <v>509</v>
      </c>
      <c r="M11" s="294" t="s">
        <v>631</v>
      </c>
      <c r="N11" s="304"/>
      <c r="O11" s="279" t="s">
        <v>916</v>
      </c>
      <c r="P11" s="279" t="s">
        <v>917</v>
      </c>
      <c r="Q11" s="309">
        <v>1</v>
      </c>
    </row>
    <row r="12" spans="1:17" ht="297" customHeight="1" x14ac:dyDescent="0.2">
      <c r="A12" s="385"/>
      <c r="B12" s="291"/>
      <c r="C12" s="299" t="s">
        <v>351</v>
      </c>
      <c r="D12" s="293" t="s">
        <v>247</v>
      </c>
      <c r="E12" s="293" t="s">
        <v>248</v>
      </c>
      <c r="F12" s="293" t="s">
        <v>249</v>
      </c>
      <c r="G12" s="295"/>
      <c r="H12" s="300" t="s">
        <v>250</v>
      </c>
      <c r="I12" s="295" t="s">
        <v>369</v>
      </c>
      <c r="J12" s="295" t="s">
        <v>455</v>
      </c>
      <c r="K12" s="295" t="s">
        <v>503</v>
      </c>
      <c r="L12" s="295" t="s">
        <v>510</v>
      </c>
      <c r="M12" s="295" t="s">
        <v>632</v>
      </c>
      <c r="N12" s="295" t="s">
        <v>633</v>
      </c>
      <c r="O12" s="279" t="s">
        <v>918</v>
      </c>
      <c r="P12" s="279" t="s">
        <v>919</v>
      </c>
      <c r="Q12" s="309">
        <v>1</v>
      </c>
    </row>
    <row r="13" spans="1:17" ht="409.5" customHeight="1" x14ac:dyDescent="0.2">
      <c r="A13" s="384" t="s">
        <v>1372</v>
      </c>
      <c r="B13" s="291"/>
      <c r="C13" s="299" t="s">
        <v>15</v>
      </c>
      <c r="D13" s="293" t="s">
        <v>219</v>
      </c>
      <c r="E13" s="293" t="s">
        <v>251</v>
      </c>
      <c r="F13" s="293" t="s">
        <v>252</v>
      </c>
      <c r="G13" s="293" t="s">
        <v>253</v>
      </c>
      <c r="H13" s="300" t="s">
        <v>244</v>
      </c>
      <c r="I13" s="295"/>
      <c r="J13" s="161" t="s">
        <v>463</v>
      </c>
      <c r="K13" s="161" t="s">
        <v>564</v>
      </c>
      <c r="L13" s="161" t="s">
        <v>560</v>
      </c>
      <c r="M13" s="161" t="s">
        <v>634</v>
      </c>
      <c r="N13" s="161" t="s">
        <v>635</v>
      </c>
      <c r="O13" s="279" t="s">
        <v>920</v>
      </c>
      <c r="P13" s="279" t="s">
        <v>921</v>
      </c>
      <c r="Q13" s="309">
        <v>1</v>
      </c>
    </row>
    <row r="14" spans="1:17" ht="198.75" customHeight="1" x14ac:dyDescent="0.2">
      <c r="A14" s="384"/>
      <c r="B14" s="291"/>
      <c r="C14" s="299" t="s">
        <v>31</v>
      </c>
      <c r="D14" s="293" t="s">
        <v>254</v>
      </c>
      <c r="E14" s="293" t="s">
        <v>255</v>
      </c>
      <c r="F14" s="293" t="s">
        <v>256</v>
      </c>
      <c r="G14" s="293"/>
      <c r="H14" s="300" t="s">
        <v>250</v>
      </c>
      <c r="I14" s="295" t="s">
        <v>370</v>
      </c>
      <c r="J14" s="294" t="s">
        <v>423</v>
      </c>
      <c r="K14" s="305" t="s">
        <v>561</v>
      </c>
      <c r="L14" s="296" t="s">
        <v>511</v>
      </c>
      <c r="M14" s="161" t="s">
        <v>636</v>
      </c>
      <c r="N14" s="161" t="s">
        <v>637</v>
      </c>
      <c r="O14" s="279" t="s">
        <v>922</v>
      </c>
      <c r="P14" s="279" t="s">
        <v>923</v>
      </c>
      <c r="Q14" s="282">
        <v>1</v>
      </c>
    </row>
    <row r="15" spans="1:17" ht="242.25" customHeight="1" x14ac:dyDescent="0.2">
      <c r="A15" s="384" t="s">
        <v>1373</v>
      </c>
      <c r="B15" s="291"/>
      <c r="C15" s="299" t="s">
        <v>16</v>
      </c>
      <c r="D15" s="293" t="s">
        <v>259</v>
      </c>
      <c r="E15" s="293" t="s">
        <v>257</v>
      </c>
      <c r="F15" s="293" t="s">
        <v>164</v>
      </c>
      <c r="G15" s="293" t="s">
        <v>258</v>
      </c>
      <c r="H15" s="300" t="s">
        <v>244</v>
      </c>
      <c r="I15" s="295" t="s">
        <v>371</v>
      </c>
      <c r="J15" s="294" t="s">
        <v>456</v>
      </c>
      <c r="K15" s="294" t="s">
        <v>1374</v>
      </c>
      <c r="L15" s="294" t="s">
        <v>512</v>
      </c>
      <c r="M15" s="161" t="s">
        <v>638</v>
      </c>
      <c r="N15" s="304"/>
      <c r="O15" s="279" t="s">
        <v>1380</v>
      </c>
      <c r="P15" s="279" t="s">
        <v>1379</v>
      </c>
      <c r="Q15" s="282">
        <v>0.5</v>
      </c>
    </row>
    <row r="16" spans="1:17" ht="298.5" customHeight="1" x14ac:dyDescent="0.2">
      <c r="A16" s="384"/>
      <c r="B16" s="291"/>
      <c r="C16" s="302" t="s">
        <v>17</v>
      </c>
      <c r="D16" s="295" t="s">
        <v>101</v>
      </c>
      <c r="E16" s="295" t="s">
        <v>170</v>
      </c>
      <c r="F16" s="295" t="s">
        <v>171</v>
      </c>
      <c r="G16" s="295" t="s">
        <v>164</v>
      </c>
      <c r="H16" s="295" t="s">
        <v>119</v>
      </c>
      <c r="I16" s="306" t="s">
        <v>372</v>
      </c>
      <c r="J16" s="295" t="s">
        <v>457</v>
      </c>
      <c r="K16" s="295" t="s">
        <v>1375</v>
      </c>
      <c r="L16" s="295" t="s">
        <v>513</v>
      </c>
      <c r="M16" s="161" t="s">
        <v>639</v>
      </c>
      <c r="N16" s="161" t="s">
        <v>640</v>
      </c>
      <c r="O16" s="279" t="s">
        <v>924</v>
      </c>
      <c r="P16" s="279" t="s">
        <v>925</v>
      </c>
      <c r="Q16" s="282">
        <v>0.7</v>
      </c>
    </row>
    <row r="17" spans="1:17" ht="366" customHeight="1" x14ac:dyDescent="0.2">
      <c r="A17" s="307" t="s">
        <v>1376</v>
      </c>
      <c r="B17" s="291"/>
      <c r="C17" s="299" t="s">
        <v>98</v>
      </c>
      <c r="D17" s="293" t="s">
        <v>172</v>
      </c>
      <c r="E17" s="293" t="s">
        <v>260</v>
      </c>
      <c r="F17" s="293" t="s">
        <v>164</v>
      </c>
      <c r="G17" s="293" t="s">
        <v>119</v>
      </c>
      <c r="H17" s="300" t="s">
        <v>244</v>
      </c>
      <c r="I17" s="295" t="s">
        <v>373</v>
      </c>
      <c r="J17" s="294" t="s">
        <v>458</v>
      </c>
      <c r="K17" s="295" t="s">
        <v>562</v>
      </c>
      <c r="L17" s="295" t="s">
        <v>563</v>
      </c>
      <c r="M17" s="295" t="s">
        <v>641</v>
      </c>
      <c r="N17" s="304"/>
      <c r="O17" s="295" t="s">
        <v>1327</v>
      </c>
      <c r="P17" s="279" t="s">
        <v>927</v>
      </c>
      <c r="Q17" s="282">
        <v>1</v>
      </c>
    </row>
    <row r="19" spans="1:17" ht="51" customHeight="1" x14ac:dyDescent="0.2">
      <c r="P19" s="90" t="s">
        <v>1315</v>
      </c>
      <c r="Q19" s="91">
        <f>SUM(Q6:Q17)/12</f>
        <v>0.89166666666666661</v>
      </c>
    </row>
  </sheetData>
  <mergeCells count="9">
    <mergeCell ref="B1:H1"/>
    <mergeCell ref="B2:H2"/>
    <mergeCell ref="B3:H3"/>
    <mergeCell ref="A1:A3"/>
    <mergeCell ref="A15:A16"/>
    <mergeCell ref="A6:A7"/>
    <mergeCell ref="A13:A14"/>
    <mergeCell ref="A8:A12"/>
    <mergeCell ref="C5:D5"/>
  </mergeCells>
  <pageMargins left="0.70866141732283472" right="0.70866141732283472" top="0.74803149606299213" bottom="0.74803149606299213" header="0.31496062992125984" footer="0.31496062992125984"/>
  <pageSetup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R34"/>
  <sheetViews>
    <sheetView topLeftCell="A7" zoomScale="80" zoomScaleNormal="80" workbookViewId="0">
      <pane xSplit="1" ySplit="6" topLeftCell="L33" activePane="bottomRight" state="frozen"/>
      <selection activeCell="A7" sqref="A7"/>
      <selection pane="topRight" activeCell="B7" sqref="B7"/>
      <selection pane="bottomLeft" activeCell="A8" sqref="A8"/>
      <selection pane="bottomRight" activeCell="P33" sqref="P33"/>
    </sheetView>
  </sheetViews>
  <sheetFormatPr baseColWidth="10" defaultRowHeight="15" x14ac:dyDescent="0.2"/>
  <cols>
    <col min="1" max="1" width="33.5" customWidth="1"/>
    <col min="2" max="2" width="27.5" hidden="1" customWidth="1"/>
    <col min="3" max="3" width="8.1640625" customWidth="1"/>
    <col min="4" max="4" width="30.6640625" customWidth="1"/>
    <col min="5" max="5" width="22.1640625" customWidth="1"/>
    <col min="6" max="6" width="23.5" customWidth="1"/>
    <col min="7" max="7" width="20.83203125" customWidth="1"/>
    <col min="8" max="8" width="24.6640625" customWidth="1"/>
    <col min="9" max="9" width="17.5" customWidth="1"/>
    <col min="10" max="10" width="38.5" customWidth="1"/>
    <col min="11" max="11" width="33.1640625" customWidth="1"/>
    <col min="12" max="12" width="40.83203125" customWidth="1"/>
    <col min="13" max="13" width="34.33203125" customWidth="1"/>
    <col min="14" max="14" width="33" customWidth="1"/>
    <col min="15" max="15" width="23.5" customWidth="1"/>
    <col min="16" max="16" width="26.5" bestFit="1" customWidth="1"/>
    <col min="17" max="17" width="29.1640625" customWidth="1"/>
    <col min="18" max="18" width="13.1640625" bestFit="1" customWidth="1"/>
  </cols>
  <sheetData>
    <row r="1" spans="1:18" x14ac:dyDescent="0.2">
      <c r="A1" s="392"/>
      <c r="B1" s="393"/>
      <c r="C1" s="393"/>
      <c r="D1" s="393"/>
      <c r="E1" s="393"/>
      <c r="F1" s="393"/>
      <c r="G1" s="393"/>
      <c r="H1" s="393"/>
      <c r="I1" s="393"/>
      <c r="J1" s="394"/>
    </row>
    <row r="2" spans="1:18" x14ac:dyDescent="0.2">
      <c r="A2" s="395"/>
      <c r="B2" s="396"/>
      <c r="C2" s="396"/>
      <c r="D2" s="396"/>
      <c r="E2" s="396"/>
      <c r="F2" s="396"/>
      <c r="G2" s="396"/>
      <c r="H2" s="396"/>
      <c r="I2" s="396"/>
      <c r="J2" s="397"/>
    </row>
    <row r="3" spans="1:18" x14ac:dyDescent="0.2">
      <c r="A3" s="395"/>
      <c r="B3" s="396"/>
      <c r="C3" s="396"/>
      <c r="D3" s="396"/>
      <c r="E3" s="396"/>
      <c r="F3" s="396"/>
      <c r="G3" s="396"/>
      <c r="H3" s="396"/>
      <c r="I3" s="396"/>
      <c r="J3" s="397"/>
    </row>
    <row r="4" spans="1:18" x14ac:dyDescent="0.2">
      <c r="A4" s="395"/>
      <c r="B4" s="396"/>
      <c r="C4" s="396"/>
      <c r="D4" s="396"/>
      <c r="E4" s="396"/>
      <c r="F4" s="396"/>
      <c r="G4" s="396"/>
      <c r="H4" s="396"/>
      <c r="I4" s="396"/>
      <c r="J4" s="397"/>
    </row>
    <row r="5" spans="1:18" s="7" customFormat="1" ht="24" x14ac:dyDescent="0.3">
      <c r="A5" s="398" t="s">
        <v>83</v>
      </c>
      <c r="B5" s="399"/>
      <c r="C5" s="399"/>
      <c r="D5" s="399"/>
      <c r="E5" s="399"/>
      <c r="F5" s="399"/>
      <c r="G5" s="399"/>
      <c r="H5" s="399"/>
      <c r="I5" s="399"/>
      <c r="J5" s="400"/>
    </row>
    <row r="6" spans="1:18" ht="20" thickBot="1" x14ac:dyDescent="0.25">
      <c r="A6" s="401" t="s">
        <v>84</v>
      </c>
      <c r="B6" s="402"/>
      <c r="C6" s="402"/>
      <c r="D6" s="402"/>
      <c r="E6" s="402"/>
      <c r="F6" s="402"/>
      <c r="G6" s="402"/>
      <c r="H6" s="402"/>
      <c r="I6" s="402"/>
      <c r="J6" s="403"/>
    </row>
    <row r="7" spans="1:18" ht="18.75" customHeight="1" x14ac:dyDescent="0.2">
      <c r="A7" s="406"/>
      <c r="B7" s="408" t="s">
        <v>62</v>
      </c>
      <c r="C7" s="409"/>
      <c r="D7" s="409"/>
      <c r="E7" s="409"/>
      <c r="F7" s="409"/>
      <c r="G7" s="409"/>
      <c r="H7" s="409"/>
      <c r="I7" s="409"/>
      <c r="J7" s="409"/>
      <c r="K7" s="33" t="s">
        <v>343</v>
      </c>
    </row>
    <row r="8" spans="1:18" ht="18.75" customHeight="1" x14ac:dyDescent="0.2">
      <c r="A8" s="407"/>
      <c r="B8" s="31"/>
      <c r="C8" s="27"/>
      <c r="D8" s="27"/>
      <c r="E8" s="27"/>
      <c r="F8" s="27"/>
      <c r="G8" s="27"/>
      <c r="H8" s="27"/>
      <c r="I8" s="27"/>
      <c r="J8" s="27"/>
      <c r="K8" s="34" t="s">
        <v>344</v>
      </c>
    </row>
    <row r="9" spans="1:18" ht="18.75" customHeight="1" thickBot="1" x14ac:dyDescent="0.25">
      <c r="A9" s="407"/>
      <c r="B9" s="408" t="s">
        <v>63</v>
      </c>
      <c r="C9" s="409"/>
      <c r="D9" s="409"/>
      <c r="E9" s="409"/>
      <c r="F9" s="409"/>
      <c r="G9" s="409"/>
      <c r="H9" s="409"/>
      <c r="I9" s="409"/>
      <c r="J9" s="409"/>
      <c r="K9" s="35" t="s">
        <v>345</v>
      </c>
    </row>
    <row r="10" spans="1:18" ht="18.75" customHeight="1" x14ac:dyDescent="0.2">
      <c r="A10" s="407"/>
      <c r="B10" s="31"/>
      <c r="C10" s="27"/>
      <c r="D10" s="27"/>
      <c r="E10" s="27"/>
      <c r="F10" s="27"/>
      <c r="G10" s="27"/>
      <c r="H10" s="27"/>
      <c r="I10" s="27"/>
      <c r="J10" s="32"/>
    </row>
    <row r="11" spans="1:18" ht="32.25" customHeight="1" x14ac:dyDescent="0.2">
      <c r="A11" s="389" t="s">
        <v>84</v>
      </c>
      <c r="B11" s="390"/>
      <c r="C11" s="390"/>
      <c r="D11" s="390"/>
      <c r="E11" s="390"/>
      <c r="F11" s="390"/>
      <c r="G11" s="390"/>
      <c r="H11" s="390"/>
      <c r="I11" s="390"/>
      <c r="J11" s="390"/>
      <c r="K11" s="390"/>
      <c r="L11" s="389"/>
      <c r="M11" s="390"/>
    </row>
    <row r="12" spans="1:18" ht="56.25" customHeight="1" x14ac:dyDescent="0.2">
      <c r="A12" s="137" t="s">
        <v>1</v>
      </c>
      <c r="B12" s="142" t="s">
        <v>405</v>
      </c>
      <c r="C12" s="404" t="s">
        <v>2</v>
      </c>
      <c r="D12" s="404"/>
      <c r="E12" s="143" t="s">
        <v>3</v>
      </c>
      <c r="F12" s="143" t="s">
        <v>85</v>
      </c>
      <c r="G12" s="142" t="s">
        <v>22</v>
      </c>
      <c r="H12" s="143" t="s">
        <v>102</v>
      </c>
      <c r="I12" s="143" t="s">
        <v>5</v>
      </c>
      <c r="J12" s="144" t="s">
        <v>587</v>
      </c>
      <c r="K12" s="144" t="s">
        <v>586</v>
      </c>
      <c r="L12" s="144" t="s">
        <v>585</v>
      </c>
      <c r="M12" s="145" t="s">
        <v>414</v>
      </c>
      <c r="N12" s="145" t="s">
        <v>605</v>
      </c>
      <c r="O12" s="145" t="s">
        <v>414</v>
      </c>
      <c r="P12" s="146" t="s">
        <v>585</v>
      </c>
      <c r="Q12" s="138" t="s">
        <v>414</v>
      </c>
      <c r="R12" s="138" t="s">
        <v>492</v>
      </c>
    </row>
    <row r="13" spans="1:18" ht="254.25" customHeight="1" x14ac:dyDescent="0.2">
      <c r="A13" s="405" t="s">
        <v>86</v>
      </c>
      <c r="B13" s="147"/>
      <c r="C13" s="148" t="s">
        <v>6</v>
      </c>
      <c r="D13" s="147" t="s">
        <v>353</v>
      </c>
      <c r="E13" s="149" t="s">
        <v>104</v>
      </c>
      <c r="F13" s="147" t="s">
        <v>393</v>
      </c>
      <c r="G13" s="147" t="s">
        <v>392</v>
      </c>
      <c r="H13" s="147" t="s">
        <v>105</v>
      </c>
      <c r="I13" s="147" t="s">
        <v>341</v>
      </c>
      <c r="J13" s="150" t="s">
        <v>374</v>
      </c>
      <c r="K13" s="150" t="s">
        <v>429</v>
      </c>
      <c r="L13" s="150" t="s">
        <v>578</v>
      </c>
      <c r="M13" s="150" t="s">
        <v>525</v>
      </c>
      <c r="N13" s="150" t="s">
        <v>874</v>
      </c>
      <c r="O13" s="150" t="s">
        <v>525</v>
      </c>
      <c r="P13" s="151" t="s">
        <v>875</v>
      </c>
      <c r="Q13" s="151" t="s">
        <v>876</v>
      </c>
      <c r="R13" s="274">
        <v>0.79</v>
      </c>
    </row>
    <row r="14" spans="1:18" ht="104.25" customHeight="1" x14ac:dyDescent="0.2">
      <c r="A14" s="405"/>
      <c r="B14" s="147"/>
      <c r="C14" s="153" t="s">
        <v>8</v>
      </c>
      <c r="D14" s="154" t="s">
        <v>394</v>
      </c>
      <c r="E14" s="154" t="s">
        <v>106</v>
      </c>
      <c r="F14" s="154" t="s">
        <v>107</v>
      </c>
      <c r="G14" s="154" t="s">
        <v>103</v>
      </c>
      <c r="H14" s="154" t="s">
        <v>108</v>
      </c>
      <c r="I14" s="155" t="s">
        <v>340</v>
      </c>
      <c r="J14" s="150" t="s">
        <v>356</v>
      </c>
      <c r="K14" s="150" t="s">
        <v>430</v>
      </c>
      <c r="L14" s="150" t="s">
        <v>514</v>
      </c>
      <c r="M14" s="150" t="s">
        <v>550</v>
      </c>
      <c r="N14" s="150" t="s">
        <v>658</v>
      </c>
      <c r="O14" s="141"/>
      <c r="P14" s="156" t="s">
        <v>877</v>
      </c>
      <c r="Q14" s="157"/>
      <c r="R14" s="152">
        <v>1</v>
      </c>
    </row>
    <row r="15" spans="1:18" ht="78" customHeight="1" x14ac:dyDescent="0.2">
      <c r="A15" s="405"/>
      <c r="B15" s="147"/>
      <c r="C15" s="153" t="s">
        <v>9</v>
      </c>
      <c r="D15" s="154" t="s">
        <v>109</v>
      </c>
      <c r="E15" s="154" t="s">
        <v>110</v>
      </c>
      <c r="F15" s="154" t="s">
        <v>1322</v>
      </c>
      <c r="G15" s="158" t="s">
        <v>111</v>
      </c>
      <c r="H15" s="154" t="s">
        <v>87</v>
      </c>
      <c r="I15" s="159" t="s">
        <v>272</v>
      </c>
      <c r="J15" s="160"/>
      <c r="K15" s="161" t="s">
        <v>420</v>
      </c>
      <c r="L15" s="150" t="s">
        <v>515</v>
      </c>
      <c r="M15" s="150"/>
      <c r="N15" s="141"/>
      <c r="O15" s="141"/>
      <c r="P15" s="162"/>
      <c r="Q15" s="157"/>
      <c r="R15" s="152">
        <v>0.8</v>
      </c>
    </row>
    <row r="16" spans="1:18" ht="154" x14ac:dyDescent="0.2">
      <c r="A16" s="405"/>
      <c r="B16" s="147"/>
      <c r="C16" s="153" t="s">
        <v>56</v>
      </c>
      <c r="D16" s="154" t="s">
        <v>220</v>
      </c>
      <c r="E16" s="158" t="s">
        <v>348</v>
      </c>
      <c r="F16" s="154" t="s">
        <v>112</v>
      </c>
      <c r="G16" s="154" t="s">
        <v>111</v>
      </c>
      <c r="H16" s="154" t="s">
        <v>113</v>
      </c>
      <c r="I16" s="163" t="s">
        <v>340</v>
      </c>
      <c r="J16" s="164" t="s">
        <v>375</v>
      </c>
      <c r="K16" s="150" t="s">
        <v>430</v>
      </c>
      <c r="L16" s="150" t="s">
        <v>516</v>
      </c>
      <c r="M16" s="150" t="s">
        <v>550</v>
      </c>
      <c r="N16" s="165" t="s">
        <v>659</v>
      </c>
      <c r="O16" s="165" t="s">
        <v>550</v>
      </c>
      <c r="P16" s="166" t="s">
        <v>878</v>
      </c>
      <c r="Q16" s="157"/>
      <c r="R16" s="152">
        <v>0.9</v>
      </c>
    </row>
    <row r="17" spans="1:18" ht="192" x14ac:dyDescent="0.2">
      <c r="A17" s="405"/>
      <c r="B17" s="147"/>
      <c r="C17" s="167" t="s">
        <v>57</v>
      </c>
      <c r="D17" s="149" t="s">
        <v>349</v>
      </c>
      <c r="E17" s="149" t="s">
        <v>276</v>
      </c>
      <c r="F17" s="149" t="s">
        <v>114</v>
      </c>
      <c r="G17" s="149" t="s">
        <v>89</v>
      </c>
      <c r="H17" s="149" t="s">
        <v>115</v>
      </c>
      <c r="I17" s="159" t="s">
        <v>272</v>
      </c>
      <c r="J17" s="164" t="s">
        <v>402</v>
      </c>
      <c r="K17" s="164" t="s">
        <v>431</v>
      </c>
      <c r="L17" s="150" t="s">
        <v>551</v>
      </c>
      <c r="M17" s="150"/>
      <c r="N17" s="165" t="s">
        <v>642</v>
      </c>
      <c r="O17" s="168" t="s">
        <v>643</v>
      </c>
      <c r="P17" s="166" t="s">
        <v>1323</v>
      </c>
      <c r="Q17" s="157"/>
      <c r="R17" s="152">
        <v>0.7</v>
      </c>
    </row>
    <row r="18" spans="1:18" ht="154" x14ac:dyDescent="0.2">
      <c r="A18" s="405"/>
      <c r="B18" s="147"/>
      <c r="C18" s="169" t="s">
        <v>261</v>
      </c>
      <c r="D18" s="170" t="s">
        <v>116</v>
      </c>
      <c r="E18" s="170" t="s">
        <v>117</v>
      </c>
      <c r="F18" s="170" t="s">
        <v>118</v>
      </c>
      <c r="G18" s="170" t="s">
        <v>90</v>
      </c>
      <c r="H18" s="171"/>
      <c r="I18" s="155" t="s">
        <v>340</v>
      </c>
      <c r="J18" s="141"/>
      <c r="K18" s="161" t="s">
        <v>489</v>
      </c>
      <c r="L18" s="150" t="s">
        <v>517</v>
      </c>
      <c r="M18" s="150" t="s">
        <v>552</v>
      </c>
      <c r="N18" s="161" t="s">
        <v>658</v>
      </c>
      <c r="O18" s="141"/>
      <c r="P18" s="156" t="s">
        <v>877</v>
      </c>
      <c r="Q18" s="157"/>
      <c r="R18" s="152">
        <v>1</v>
      </c>
    </row>
    <row r="19" spans="1:18" ht="358" x14ac:dyDescent="0.2">
      <c r="A19" s="405" t="s">
        <v>91</v>
      </c>
      <c r="B19" s="147"/>
      <c r="C19" s="172" t="s">
        <v>10</v>
      </c>
      <c r="D19" s="173" t="s">
        <v>120</v>
      </c>
      <c r="E19" s="173" t="s">
        <v>121</v>
      </c>
      <c r="F19" s="173" t="s">
        <v>122</v>
      </c>
      <c r="G19" s="174" t="s">
        <v>92</v>
      </c>
      <c r="H19" s="174" t="s">
        <v>123</v>
      </c>
      <c r="I19" s="175" t="s">
        <v>221</v>
      </c>
      <c r="J19" s="164"/>
      <c r="K19" s="164" t="s">
        <v>490</v>
      </c>
      <c r="L19" s="150" t="s">
        <v>1357</v>
      </c>
      <c r="M19" s="150" t="s">
        <v>553</v>
      </c>
      <c r="N19" s="141"/>
      <c r="O19" s="141"/>
      <c r="P19" s="162"/>
      <c r="Q19" s="157"/>
      <c r="R19" s="152">
        <v>0.7</v>
      </c>
    </row>
    <row r="20" spans="1:18" ht="66" customHeight="1" x14ac:dyDescent="0.2">
      <c r="A20" s="405"/>
      <c r="B20" s="147"/>
      <c r="C20" s="172" t="s">
        <v>11</v>
      </c>
      <c r="D20" s="173" t="s">
        <v>124</v>
      </c>
      <c r="E20" s="173" t="s">
        <v>125</v>
      </c>
      <c r="F20" s="173" t="s">
        <v>126</v>
      </c>
      <c r="G20" s="174" t="s">
        <v>88</v>
      </c>
      <c r="H20" s="176" t="s">
        <v>262</v>
      </c>
      <c r="I20" s="155" t="s">
        <v>340</v>
      </c>
      <c r="J20" s="164"/>
      <c r="K20" s="161" t="s">
        <v>420</v>
      </c>
      <c r="L20" s="150" t="s">
        <v>518</v>
      </c>
      <c r="M20" s="150" t="s">
        <v>554</v>
      </c>
      <c r="N20" s="161" t="s">
        <v>644</v>
      </c>
      <c r="O20" s="141"/>
      <c r="P20" s="177" t="s">
        <v>877</v>
      </c>
      <c r="Q20" s="177" t="s">
        <v>879</v>
      </c>
      <c r="R20" s="152">
        <v>1</v>
      </c>
    </row>
    <row r="21" spans="1:18" ht="129" customHeight="1" x14ac:dyDescent="0.2">
      <c r="A21" s="405"/>
      <c r="B21" s="147"/>
      <c r="C21" s="172" t="s">
        <v>13</v>
      </c>
      <c r="D21" s="176" t="s">
        <v>127</v>
      </c>
      <c r="E21" s="176" t="s">
        <v>128</v>
      </c>
      <c r="F21" s="176" t="s">
        <v>129</v>
      </c>
      <c r="G21" s="178" t="s">
        <v>14</v>
      </c>
      <c r="H21" s="178" t="s">
        <v>130</v>
      </c>
      <c r="I21" s="159" t="s">
        <v>272</v>
      </c>
      <c r="J21" s="164" t="s">
        <v>403</v>
      </c>
      <c r="K21" s="161" t="s">
        <v>420</v>
      </c>
      <c r="L21" s="150" t="s">
        <v>519</v>
      </c>
      <c r="M21" s="150"/>
      <c r="N21" s="161" t="s">
        <v>645</v>
      </c>
      <c r="O21" s="161" t="s">
        <v>646</v>
      </c>
      <c r="P21" s="177" t="s">
        <v>880</v>
      </c>
      <c r="Q21" s="177" t="s">
        <v>881</v>
      </c>
      <c r="R21" s="152">
        <v>1</v>
      </c>
    </row>
    <row r="22" spans="1:18" ht="371" x14ac:dyDescent="0.2">
      <c r="A22" s="391" t="s">
        <v>93</v>
      </c>
      <c r="B22" s="179" t="s">
        <v>433</v>
      </c>
      <c r="C22" s="148" t="s">
        <v>15</v>
      </c>
      <c r="D22" s="147" t="s">
        <v>1358</v>
      </c>
      <c r="E22" s="147" t="s">
        <v>131</v>
      </c>
      <c r="F22" s="147" t="s">
        <v>132</v>
      </c>
      <c r="G22" s="147" t="s">
        <v>133</v>
      </c>
      <c r="H22" s="147" t="s">
        <v>134</v>
      </c>
      <c r="I22" s="149" t="s">
        <v>271</v>
      </c>
      <c r="J22" s="150" t="s">
        <v>376</v>
      </c>
      <c r="K22" s="147" t="s">
        <v>424</v>
      </c>
      <c r="L22" s="150" t="s">
        <v>520</v>
      </c>
      <c r="M22" s="150" t="s">
        <v>526</v>
      </c>
      <c r="N22" s="150" t="s">
        <v>647</v>
      </c>
      <c r="O22" s="150" t="s">
        <v>648</v>
      </c>
      <c r="P22" s="177" t="s">
        <v>882</v>
      </c>
      <c r="Q22" s="177" t="s">
        <v>1359</v>
      </c>
      <c r="R22" s="152">
        <v>0.5</v>
      </c>
    </row>
    <row r="23" spans="1:18" ht="343.5" customHeight="1" x14ac:dyDescent="0.2">
      <c r="A23" s="391"/>
      <c r="B23" s="179" t="s">
        <v>434</v>
      </c>
      <c r="C23" s="148" t="s">
        <v>31</v>
      </c>
      <c r="D23" s="149" t="s">
        <v>135</v>
      </c>
      <c r="E23" s="149" t="s">
        <v>136</v>
      </c>
      <c r="F23" s="149" t="s">
        <v>137</v>
      </c>
      <c r="G23" s="149" t="s">
        <v>88</v>
      </c>
      <c r="H23" s="147" t="s">
        <v>134</v>
      </c>
      <c r="I23" s="149" t="s">
        <v>271</v>
      </c>
      <c r="J23" s="150" t="s">
        <v>377</v>
      </c>
      <c r="K23" s="147" t="s">
        <v>425</v>
      </c>
      <c r="L23" s="150" t="s">
        <v>521</v>
      </c>
      <c r="M23" s="150" t="s">
        <v>527</v>
      </c>
      <c r="N23" s="150"/>
      <c r="O23" s="141"/>
      <c r="P23" s="180"/>
      <c r="Q23" s="157"/>
      <c r="R23" s="152">
        <v>0.5</v>
      </c>
    </row>
    <row r="24" spans="1:18" ht="210" x14ac:dyDescent="0.2">
      <c r="A24" s="391"/>
      <c r="B24" s="179" t="s">
        <v>435</v>
      </c>
      <c r="C24" s="148" t="s">
        <v>263</v>
      </c>
      <c r="D24" s="149" t="s">
        <v>138</v>
      </c>
      <c r="E24" s="147" t="s">
        <v>139</v>
      </c>
      <c r="F24" s="149" t="s">
        <v>140</v>
      </c>
      <c r="G24" s="149" t="s">
        <v>88</v>
      </c>
      <c r="H24" s="147" t="s">
        <v>134</v>
      </c>
      <c r="I24" s="149" t="s">
        <v>271</v>
      </c>
      <c r="J24" s="150" t="s">
        <v>378</v>
      </c>
      <c r="K24" s="147" t="s">
        <v>426</v>
      </c>
      <c r="L24" s="150" t="s">
        <v>522</v>
      </c>
      <c r="M24" s="150" t="s">
        <v>528</v>
      </c>
      <c r="N24" s="181" t="s">
        <v>649</v>
      </c>
      <c r="O24" s="182" t="s">
        <v>650</v>
      </c>
      <c r="P24" s="177" t="s">
        <v>883</v>
      </c>
      <c r="Q24" s="177" t="s">
        <v>884</v>
      </c>
      <c r="R24" s="183">
        <v>1</v>
      </c>
    </row>
    <row r="25" spans="1:18" ht="345" x14ac:dyDescent="0.2">
      <c r="A25" s="391"/>
      <c r="B25" s="179" t="s">
        <v>436</v>
      </c>
      <c r="C25" s="148" t="s">
        <v>264</v>
      </c>
      <c r="D25" s="149" t="s">
        <v>141</v>
      </c>
      <c r="E25" s="147" t="s">
        <v>142</v>
      </c>
      <c r="F25" s="149" t="s">
        <v>143</v>
      </c>
      <c r="G25" s="149" t="s">
        <v>88</v>
      </c>
      <c r="H25" s="147" t="s">
        <v>134</v>
      </c>
      <c r="I25" s="149" t="s">
        <v>271</v>
      </c>
      <c r="J25" s="150" t="s">
        <v>379</v>
      </c>
      <c r="K25" s="147" t="s">
        <v>459</v>
      </c>
      <c r="L25" s="150" t="s">
        <v>523</v>
      </c>
      <c r="M25" s="150" t="s">
        <v>529</v>
      </c>
      <c r="N25" s="181" t="s">
        <v>651</v>
      </c>
      <c r="O25" s="181" t="s">
        <v>650</v>
      </c>
      <c r="P25" s="177" t="s">
        <v>885</v>
      </c>
      <c r="Q25" s="166" t="s">
        <v>886</v>
      </c>
      <c r="R25" s="152">
        <v>1</v>
      </c>
    </row>
    <row r="26" spans="1:18" ht="171" customHeight="1" x14ac:dyDescent="0.2">
      <c r="A26" s="391"/>
      <c r="B26" s="179" t="s">
        <v>437</v>
      </c>
      <c r="C26" s="148" t="s">
        <v>265</v>
      </c>
      <c r="D26" s="149" t="s">
        <v>144</v>
      </c>
      <c r="E26" s="149" t="s">
        <v>145</v>
      </c>
      <c r="F26" s="149" t="s">
        <v>146</v>
      </c>
      <c r="G26" s="149" t="s">
        <v>88</v>
      </c>
      <c r="H26" s="147" t="s">
        <v>134</v>
      </c>
      <c r="I26" s="149" t="s">
        <v>271</v>
      </c>
      <c r="J26" s="150" t="s">
        <v>380</v>
      </c>
      <c r="K26" s="149" t="s">
        <v>439</v>
      </c>
      <c r="L26" s="150" t="s">
        <v>530</v>
      </c>
      <c r="M26" s="150" t="s">
        <v>531</v>
      </c>
      <c r="N26" s="165" t="s">
        <v>652</v>
      </c>
      <c r="O26" s="165" t="s">
        <v>653</v>
      </c>
      <c r="P26" s="166" t="s">
        <v>877</v>
      </c>
      <c r="Q26" s="177"/>
      <c r="R26" s="152">
        <v>1</v>
      </c>
    </row>
    <row r="27" spans="1:18" ht="293" x14ac:dyDescent="0.2">
      <c r="A27" s="391"/>
      <c r="B27" s="179" t="s">
        <v>438</v>
      </c>
      <c r="C27" s="148" t="s">
        <v>266</v>
      </c>
      <c r="D27" s="149" t="s">
        <v>147</v>
      </c>
      <c r="E27" s="149" t="s">
        <v>148</v>
      </c>
      <c r="F27" s="147" t="s">
        <v>149</v>
      </c>
      <c r="G27" s="149" t="s">
        <v>88</v>
      </c>
      <c r="H27" s="147" t="s">
        <v>134</v>
      </c>
      <c r="I27" s="149" t="s">
        <v>271</v>
      </c>
      <c r="J27" s="150" t="s">
        <v>381</v>
      </c>
      <c r="K27" s="147" t="s">
        <v>427</v>
      </c>
      <c r="L27" s="150" t="s">
        <v>524</v>
      </c>
      <c r="M27" s="150" t="s">
        <v>532</v>
      </c>
      <c r="N27" s="181" t="s">
        <v>654</v>
      </c>
      <c r="O27" s="181" t="s">
        <v>655</v>
      </c>
      <c r="P27" s="166" t="s">
        <v>877</v>
      </c>
      <c r="Q27" s="177"/>
      <c r="R27" s="152">
        <v>1</v>
      </c>
    </row>
    <row r="28" spans="1:18" ht="85.5" customHeight="1" x14ac:dyDescent="0.2">
      <c r="A28" s="391"/>
      <c r="B28" s="147"/>
      <c r="C28" s="148" t="s">
        <v>267</v>
      </c>
      <c r="D28" s="149" t="s">
        <v>150</v>
      </c>
      <c r="E28" s="147" t="s">
        <v>151</v>
      </c>
      <c r="F28" s="147" t="s">
        <v>152</v>
      </c>
      <c r="G28" s="149" t="s">
        <v>88</v>
      </c>
      <c r="H28" s="147" t="s">
        <v>134</v>
      </c>
      <c r="I28" s="149" t="s">
        <v>271</v>
      </c>
      <c r="J28" s="150" t="s">
        <v>382</v>
      </c>
      <c r="K28" s="150" t="s">
        <v>428</v>
      </c>
      <c r="L28" s="150" t="s">
        <v>566</v>
      </c>
      <c r="M28" s="150"/>
      <c r="N28" s="141"/>
      <c r="O28" s="141"/>
      <c r="P28" s="180"/>
      <c r="Q28" s="157"/>
      <c r="R28" s="152">
        <v>0.2</v>
      </c>
    </row>
    <row r="29" spans="1:18" ht="265.5" customHeight="1" x14ac:dyDescent="0.2">
      <c r="A29" s="391"/>
      <c r="B29" s="147"/>
      <c r="C29" s="148" t="s">
        <v>268</v>
      </c>
      <c r="D29" s="149" t="s">
        <v>153</v>
      </c>
      <c r="E29" s="147" t="s">
        <v>154</v>
      </c>
      <c r="F29" s="147" t="s">
        <v>155</v>
      </c>
      <c r="G29" s="149" t="s">
        <v>88</v>
      </c>
      <c r="H29" s="147" t="s">
        <v>134</v>
      </c>
      <c r="I29" s="149" t="s">
        <v>271</v>
      </c>
      <c r="J29" s="150" t="s">
        <v>383</v>
      </c>
      <c r="K29" s="147" t="s">
        <v>534</v>
      </c>
      <c r="L29" s="150" t="s">
        <v>556</v>
      </c>
      <c r="M29" s="150"/>
      <c r="N29" s="181" t="s">
        <v>1324</v>
      </c>
      <c r="O29" s="181" t="s">
        <v>656</v>
      </c>
      <c r="P29" s="166" t="s">
        <v>1325</v>
      </c>
      <c r="Q29" s="166" t="s">
        <v>887</v>
      </c>
      <c r="R29" s="152">
        <v>0.3</v>
      </c>
    </row>
    <row r="30" spans="1:18" ht="48.75" customHeight="1" x14ac:dyDescent="0.2">
      <c r="A30" s="391" t="s">
        <v>94</v>
      </c>
      <c r="B30" s="147"/>
      <c r="C30" s="148" t="s">
        <v>16</v>
      </c>
      <c r="D30" s="154" t="s">
        <v>354</v>
      </c>
      <c r="E30" s="154" t="s">
        <v>269</v>
      </c>
      <c r="F30" s="154"/>
      <c r="G30" s="154" t="s">
        <v>270</v>
      </c>
      <c r="H30" s="154" t="s">
        <v>156</v>
      </c>
      <c r="I30" s="175" t="s">
        <v>342</v>
      </c>
      <c r="J30" s="150"/>
      <c r="K30" s="147" t="s">
        <v>432</v>
      </c>
      <c r="L30" s="150" t="s">
        <v>555</v>
      </c>
      <c r="M30" s="150" t="s">
        <v>558</v>
      </c>
      <c r="N30" s="181" t="s">
        <v>660</v>
      </c>
      <c r="O30" s="141"/>
      <c r="P30" s="180"/>
      <c r="Q30" s="157"/>
      <c r="R30" s="152">
        <v>0.2</v>
      </c>
    </row>
    <row r="31" spans="1:18" ht="201" customHeight="1" x14ac:dyDescent="0.2">
      <c r="A31" s="391"/>
      <c r="B31" s="147"/>
      <c r="C31" s="148" t="s">
        <v>17</v>
      </c>
      <c r="D31" s="154" t="s">
        <v>95</v>
      </c>
      <c r="E31" s="154" t="s">
        <v>157</v>
      </c>
      <c r="F31" s="154" t="s">
        <v>158</v>
      </c>
      <c r="G31" s="154" t="s">
        <v>123</v>
      </c>
      <c r="H31" s="154" t="s">
        <v>159</v>
      </c>
      <c r="I31" s="175" t="s">
        <v>96</v>
      </c>
      <c r="J31" s="150"/>
      <c r="K31" s="150" t="s">
        <v>460</v>
      </c>
      <c r="L31" s="150" t="s">
        <v>1326</v>
      </c>
      <c r="M31" s="150" t="s">
        <v>533</v>
      </c>
      <c r="N31" s="141"/>
      <c r="O31" s="141"/>
      <c r="P31" s="180" t="s">
        <v>888</v>
      </c>
      <c r="Q31" s="180" t="s">
        <v>889</v>
      </c>
      <c r="R31" s="152">
        <v>0.6</v>
      </c>
    </row>
    <row r="32" spans="1:18" ht="216" customHeight="1" x14ac:dyDescent="0.2">
      <c r="A32" s="391"/>
      <c r="B32" s="147"/>
      <c r="C32" s="148" t="s">
        <v>18</v>
      </c>
      <c r="D32" s="154" t="s">
        <v>160</v>
      </c>
      <c r="E32" s="154" t="s">
        <v>161</v>
      </c>
      <c r="F32" s="154" t="s">
        <v>162</v>
      </c>
      <c r="G32" s="184" t="s">
        <v>88</v>
      </c>
      <c r="H32" s="185" t="s">
        <v>163</v>
      </c>
      <c r="I32" s="149" t="s">
        <v>272</v>
      </c>
      <c r="J32" s="150" t="s">
        <v>367</v>
      </c>
      <c r="K32" s="147" t="s">
        <v>461</v>
      </c>
      <c r="L32" s="150" t="s">
        <v>565</v>
      </c>
      <c r="M32" s="150" t="s">
        <v>557</v>
      </c>
      <c r="N32" s="150" t="s">
        <v>660</v>
      </c>
      <c r="O32" s="141"/>
      <c r="P32" s="180"/>
      <c r="Q32" s="157"/>
      <c r="R32" s="152">
        <v>0.2</v>
      </c>
    </row>
    <row r="33" spans="1:18" ht="195" customHeight="1" thickBot="1" x14ac:dyDescent="0.25">
      <c r="A33" s="186" t="s">
        <v>97</v>
      </c>
      <c r="B33" s="147"/>
      <c r="C33" s="148" t="s">
        <v>98</v>
      </c>
      <c r="D33" s="154" t="s">
        <v>273</v>
      </c>
      <c r="E33" s="154" t="s">
        <v>274</v>
      </c>
      <c r="F33" s="154" t="s">
        <v>275</v>
      </c>
      <c r="G33" s="154" t="s">
        <v>133</v>
      </c>
      <c r="H33" s="154" t="s">
        <v>123</v>
      </c>
      <c r="I33" s="154" t="s">
        <v>78</v>
      </c>
      <c r="J33" s="150" t="s">
        <v>384</v>
      </c>
      <c r="K33" s="147" t="s">
        <v>462</v>
      </c>
      <c r="L33" s="150" t="s">
        <v>535</v>
      </c>
      <c r="M33" s="150" t="s">
        <v>536</v>
      </c>
      <c r="N33" s="147" t="s">
        <v>462</v>
      </c>
      <c r="O33" s="187" t="s">
        <v>657</v>
      </c>
      <c r="P33" s="197" t="s">
        <v>890</v>
      </c>
      <c r="Q33" s="197" t="s">
        <v>891</v>
      </c>
      <c r="R33" s="198">
        <v>0.5</v>
      </c>
    </row>
    <row r="34" spans="1:18" ht="57" customHeight="1" thickBot="1" x14ac:dyDescent="0.25">
      <c r="P34" s="387" t="s">
        <v>1315</v>
      </c>
      <c r="Q34" s="388"/>
      <c r="R34" s="196">
        <f>SUM(R13:R33)/21</f>
        <v>0.70904761904761904</v>
      </c>
    </row>
  </sheetData>
  <mergeCells count="14">
    <mergeCell ref="P34:Q34"/>
    <mergeCell ref="L11:M11"/>
    <mergeCell ref="A22:A29"/>
    <mergeCell ref="A30:A32"/>
    <mergeCell ref="A1:J4"/>
    <mergeCell ref="A5:J5"/>
    <mergeCell ref="A6:J6"/>
    <mergeCell ref="C12:D12"/>
    <mergeCell ref="A19:A21"/>
    <mergeCell ref="A7:A10"/>
    <mergeCell ref="A13:A18"/>
    <mergeCell ref="A11:K11"/>
    <mergeCell ref="B7:J7"/>
    <mergeCell ref="B9:J9"/>
  </mergeCells>
  <hyperlinks>
    <hyperlink ref="J14" r:id="rId1" display="https://www.datos.gov.co/Participaci-n-ciudadana/Inventario-de-Activos-de-Informaci-n-de-la-Goberna/ve4z-xjc4/data?enable_2017_grid_view_refresh_for_users_who_can_create_datasets=true" xr:uid="{00000000-0004-0000-0500-000000000000}"/>
    <hyperlink ref="O17" display="http://www.cundinamarca.gov.co/Home/ServCiud.ventanilla/ventanillaunica/!ut/p/z0/04_Sj9CPykssy0xPLMnMz0vMAfIjo8zivQ3dXQ09TAz93F2DjA0cwwyMjINMfAwDQw30C7IdFQGaXdoP/p0/IZ7_LIG4HI02NOH080QGGR33QK31U3=CZ6_K1GE1H41NGER30AV023R4L1QU0=LA0=Ejavax.portlet.action!pa" xr:uid="{00000000-0004-0000-0500-000001000000}"/>
  </hyperlinks>
  <pageMargins left="0.70866141732283472" right="0.70866141732283472" top="0.74803149606299213" bottom="0.74803149606299213" header="0.31496062992125984" footer="0.31496062992125984"/>
  <pageSetup paperSize="123" scale="50" orientation="landscape" r:id="rId2"/>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T73"/>
  <sheetViews>
    <sheetView zoomScaleNormal="100" workbookViewId="0">
      <pane xSplit="1" ySplit="6" topLeftCell="O47" activePane="bottomRight" state="frozen"/>
      <selection pane="topRight" activeCell="B1" sqref="B1"/>
      <selection pane="bottomLeft" activeCell="A8" sqref="A8"/>
      <selection pane="bottomRight" activeCell="P53" sqref="P53"/>
    </sheetView>
  </sheetViews>
  <sheetFormatPr baseColWidth="10" defaultColWidth="11.5" defaultRowHeight="15" x14ac:dyDescent="0.2"/>
  <cols>
    <col min="1" max="1" width="32.5" customWidth="1"/>
    <col min="2" max="2" width="10.1640625" customWidth="1"/>
    <col min="3" max="3" width="33.83203125" customWidth="1"/>
    <col min="4" max="4" width="31.5" customWidth="1"/>
    <col min="5" max="5" width="20.5" customWidth="1"/>
    <col min="6" max="6" width="17.33203125" customWidth="1"/>
    <col min="7" max="7" width="19.5" customWidth="1"/>
    <col min="8" max="8" width="21.1640625" customWidth="1"/>
    <col min="9" max="9" width="20.5" customWidth="1"/>
    <col min="10" max="10" width="25.6640625" customWidth="1"/>
    <col min="11" max="11" width="32.33203125" customWidth="1"/>
    <col min="12" max="12" width="44.33203125" customWidth="1"/>
    <col min="13" max="13" width="28.1640625" customWidth="1"/>
    <col min="14" max="14" width="90.6640625" customWidth="1"/>
    <col min="15" max="15" width="29.83203125" customWidth="1"/>
    <col min="16" max="16" width="22.5" customWidth="1"/>
    <col min="17" max="17" width="13.5" customWidth="1"/>
  </cols>
  <sheetData>
    <row r="1" spans="1:17" ht="69.75" customHeight="1" x14ac:dyDescent="0.2">
      <c r="A1" s="396"/>
      <c r="B1" s="418" t="s">
        <v>1291</v>
      </c>
      <c r="C1" s="418"/>
      <c r="D1" s="418"/>
      <c r="E1" s="418"/>
      <c r="F1" s="418"/>
      <c r="G1" s="418"/>
      <c r="H1" s="418"/>
      <c r="I1" s="418"/>
      <c r="J1" s="418"/>
      <c r="K1" s="418"/>
      <c r="L1" s="418"/>
    </row>
    <row r="2" spans="1:17" ht="15" hidden="1" customHeight="1" x14ac:dyDescent="0.2">
      <c r="A2" s="396"/>
      <c r="B2" s="79"/>
      <c r="C2" s="79"/>
      <c r="D2" s="79"/>
      <c r="E2" s="79"/>
      <c r="F2" s="79"/>
      <c r="G2" s="79"/>
      <c r="H2" s="79"/>
      <c r="I2" s="79"/>
    </row>
    <row r="3" spans="1:17" ht="15" hidden="1" customHeight="1" x14ac:dyDescent="0.2">
      <c r="A3" s="396"/>
      <c r="B3" s="79"/>
      <c r="C3" s="79"/>
      <c r="D3" s="79"/>
      <c r="E3" s="79"/>
      <c r="F3" s="79"/>
      <c r="G3" s="79"/>
      <c r="H3" s="79"/>
      <c r="I3" s="79"/>
    </row>
    <row r="4" spans="1:17" ht="15" hidden="1" customHeight="1" x14ac:dyDescent="0.2">
      <c r="A4" s="396"/>
      <c r="B4" s="79"/>
      <c r="C4" s="79"/>
      <c r="D4" s="79"/>
      <c r="E4" s="79"/>
      <c r="F4" s="79"/>
      <c r="G4" s="79"/>
      <c r="H4" s="79"/>
      <c r="I4" s="79"/>
    </row>
    <row r="5" spans="1:17" ht="24" x14ac:dyDescent="0.2">
      <c r="A5" s="414" t="s">
        <v>1316</v>
      </c>
      <c r="B5" s="417" t="s">
        <v>1290</v>
      </c>
      <c r="C5" s="417"/>
      <c r="D5" s="417"/>
      <c r="E5" s="417"/>
      <c r="F5" s="417"/>
      <c r="G5" s="417"/>
      <c r="H5" s="417"/>
      <c r="I5" s="417"/>
      <c r="J5" s="417"/>
      <c r="K5" s="417"/>
      <c r="L5" s="417"/>
      <c r="M5" s="417"/>
      <c r="N5" s="99"/>
      <c r="O5" s="99"/>
      <c r="P5" s="99"/>
    </row>
    <row r="6" spans="1:17" ht="38" x14ac:dyDescent="0.2">
      <c r="A6" s="414"/>
      <c r="B6" s="415" t="s">
        <v>2</v>
      </c>
      <c r="C6" s="415"/>
      <c r="D6" s="100" t="s">
        <v>1289</v>
      </c>
      <c r="E6" s="100" t="s">
        <v>1288</v>
      </c>
      <c r="F6" s="101" t="s">
        <v>1287</v>
      </c>
      <c r="G6" s="100" t="s">
        <v>4</v>
      </c>
      <c r="H6" s="100" t="s">
        <v>102</v>
      </c>
      <c r="I6" s="100" t="s">
        <v>1286</v>
      </c>
      <c r="J6" s="100" t="s">
        <v>355</v>
      </c>
      <c r="K6" s="102" t="s">
        <v>1285</v>
      </c>
      <c r="L6" s="100" t="s">
        <v>590</v>
      </c>
      <c r="M6" s="100" t="s">
        <v>1284</v>
      </c>
      <c r="N6" s="78" t="s">
        <v>585</v>
      </c>
      <c r="O6" s="78" t="s">
        <v>414</v>
      </c>
      <c r="P6" s="78" t="s">
        <v>492</v>
      </c>
      <c r="Q6" s="77"/>
    </row>
    <row r="7" spans="1:17" ht="135.75" customHeight="1" x14ac:dyDescent="0.2">
      <c r="A7" s="412" t="s">
        <v>1283</v>
      </c>
      <c r="B7" s="92" t="s">
        <v>6</v>
      </c>
      <c r="C7" s="63" t="s">
        <v>1282</v>
      </c>
      <c r="D7" s="63" t="s">
        <v>1281</v>
      </c>
      <c r="E7" s="63" t="s">
        <v>1280</v>
      </c>
      <c r="F7" s="63" t="s">
        <v>1279</v>
      </c>
      <c r="G7" s="63" t="s">
        <v>1278</v>
      </c>
      <c r="H7" s="63" t="s">
        <v>71</v>
      </c>
      <c r="I7" s="103" t="s">
        <v>1245</v>
      </c>
      <c r="J7" s="63" t="s">
        <v>1277</v>
      </c>
      <c r="K7" s="63" t="s">
        <v>1276</v>
      </c>
      <c r="L7" s="104" t="s">
        <v>1268</v>
      </c>
      <c r="M7" s="99"/>
      <c r="N7" s="105" t="s">
        <v>1360</v>
      </c>
      <c r="O7" s="105" t="s">
        <v>1361</v>
      </c>
      <c r="P7" s="189">
        <v>1</v>
      </c>
      <c r="Q7">
        <v>1</v>
      </c>
    </row>
    <row r="8" spans="1:17" ht="168" customHeight="1" x14ac:dyDescent="0.2">
      <c r="A8" s="412"/>
      <c r="B8" s="92" t="s">
        <v>8</v>
      </c>
      <c r="C8" s="63" t="s">
        <v>1275</v>
      </c>
      <c r="D8" s="63" t="s">
        <v>1274</v>
      </c>
      <c r="E8" s="63" t="s">
        <v>1273</v>
      </c>
      <c r="F8" s="63" t="s">
        <v>1272</v>
      </c>
      <c r="G8" s="63" t="s">
        <v>1192</v>
      </c>
      <c r="H8" s="63" t="s">
        <v>1271</v>
      </c>
      <c r="I8" s="103" t="s">
        <v>1260</v>
      </c>
      <c r="J8" s="63" t="s">
        <v>1270</v>
      </c>
      <c r="K8" s="63" t="s">
        <v>1269</v>
      </c>
      <c r="L8" s="104" t="s">
        <v>1268</v>
      </c>
      <c r="M8" s="99"/>
      <c r="N8" s="105" t="s">
        <v>1267</v>
      </c>
      <c r="O8" s="105" t="s">
        <v>1353</v>
      </c>
      <c r="P8" s="189">
        <v>1</v>
      </c>
      <c r="Q8">
        <v>2</v>
      </c>
    </row>
    <row r="9" spans="1:17" ht="332" x14ac:dyDescent="0.2">
      <c r="A9" s="412"/>
      <c r="B9" s="92" t="s">
        <v>9</v>
      </c>
      <c r="C9" s="63" t="s">
        <v>1266</v>
      </c>
      <c r="D9" s="63" t="s">
        <v>1265</v>
      </c>
      <c r="E9" s="63" t="s">
        <v>1264</v>
      </c>
      <c r="F9" s="63" t="s">
        <v>1263</v>
      </c>
      <c r="G9" s="63" t="s">
        <v>1262</v>
      </c>
      <c r="H9" s="63" t="s">
        <v>1261</v>
      </c>
      <c r="I9" s="103" t="s">
        <v>1260</v>
      </c>
      <c r="J9" s="63" t="s">
        <v>1259</v>
      </c>
      <c r="K9" s="63" t="s">
        <v>1258</v>
      </c>
      <c r="L9" s="104" t="s">
        <v>1257</v>
      </c>
      <c r="M9" s="99"/>
      <c r="N9" s="105" t="s">
        <v>1309</v>
      </c>
      <c r="O9" s="105" t="s">
        <v>1310</v>
      </c>
      <c r="P9" s="189">
        <v>1</v>
      </c>
      <c r="Q9">
        <v>3</v>
      </c>
    </row>
    <row r="10" spans="1:17" ht="174.75" customHeight="1" x14ac:dyDescent="0.2">
      <c r="A10" s="412"/>
      <c r="B10" s="92" t="s">
        <v>56</v>
      </c>
      <c r="C10" s="106" t="s">
        <v>1256</v>
      </c>
      <c r="D10" s="106" t="s">
        <v>1255</v>
      </c>
      <c r="E10" s="106" t="s">
        <v>1254</v>
      </c>
      <c r="F10" s="63" t="s">
        <v>1253</v>
      </c>
      <c r="G10" s="63" t="s">
        <v>945</v>
      </c>
      <c r="H10" s="63" t="s">
        <v>1252</v>
      </c>
      <c r="I10" s="103" t="s">
        <v>1251</v>
      </c>
      <c r="J10" s="63" t="s">
        <v>1250</v>
      </c>
      <c r="K10" s="63"/>
      <c r="L10" s="99"/>
      <c r="M10" s="99"/>
      <c r="N10" s="108" t="s">
        <v>1330</v>
      </c>
      <c r="O10" s="108" t="s">
        <v>1331</v>
      </c>
      <c r="P10" s="189">
        <v>1</v>
      </c>
      <c r="Q10">
        <v>4</v>
      </c>
    </row>
    <row r="11" spans="1:17" ht="371" x14ac:dyDescent="0.2">
      <c r="A11" s="412"/>
      <c r="B11" s="92" t="s">
        <v>57</v>
      </c>
      <c r="C11" s="63" t="s">
        <v>1249</v>
      </c>
      <c r="D11" s="63" t="s">
        <v>1248</v>
      </c>
      <c r="E11" s="63" t="s">
        <v>1247</v>
      </c>
      <c r="F11" s="63" t="s">
        <v>1246</v>
      </c>
      <c r="G11" s="63" t="s">
        <v>1203</v>
      </c>
      <c r="H11" s="107" t="s">
        <v>1159</v>
      </c>
      <c r="I11" s="103" t="s">
        <v>1245</v>
      </c>
      <c r="J11" s="63" t="s">
        <v>1244</v>
      </c>
      <c r="K11" s="63" t="s">
        <v>1243</v>
      </c>
      <c r="L11" s="63" t="s">
        <v>1242</v>
      </c>
      <c r="M11" s="99"/>
      <c r="N11" s="108" t="s">
        <v>1241</v>
      </c>
      <c r="O11" s="108" t="s">
        <v>1240</v>
      </c>
      <c r="P11" s="189">
        <v>1</v>
      </c>
      <c r="Q11">
        <v>5</v>
      </c>
    </row>
    <row r="12" spans="1:17" ht="56" x14ac:dyDescent="0.2">
      <c r="A12" s="412" t="s">
        <v>1239</v>
      </c>
      <c r="B12" s="92" t="s">
        <v>10</v>
      </c>
      <c r="C12" s="109" t="s">
        <v>1238</v>
      </c>
      <c r="D12" s="109" t="s">
        <v>1237</v>
      </c>
      <c r="E12" s="63" t="s">
        <v>1236</v>
      </c>
      <c r="F12" s="63" t="s">
        <v>1235</v>
      </c>
      <c r="G12" s="63" t="s">
        <v>1192</v>
      </c>
      <c r="H12" s="63" t="s">
        <v>1234</v>
      </c>
      <c r="I12" s="103" t="s">
        <v>971</v>
      </c>
      <c r="J12" s="63" t="s">
        <v>1233</v>
      </c>
      <c r="K12" s="63" t="s">
        <v>1232</v>
      </c>
      <c r="L12" s="110" t="s">
        <v>1231</v>
      </c>
      <c r="M12" s="99"/>
      <c r="N12" s="108" t="s">
        <v>1303</v>
      </c>
      <c r="O12" s="108" t="s">
        <v>1304</v>
      </c>
      <c r="P12" s="189">
        <v>1</v>
      </c>
      <c r="Q12">
        <v>6</v>
      </c>
    </row>
    <row r="13" spans="1:17" ht="72.75" customHeight="1" x14ac:dyDescent="0.2">
      <c r="A13" s="412"/>
      <c r="B13" s="92" t="s">
        <v>11</v>
      </c>
      <c r="C13" s="109" t="s">
        <v>1230</v>
      </c>
      <c r="D13" s="63" t="s">
        <v>1229</v>
      </c>
      <c r="E13" s="63" t="s">
        <v>1228</v>
      </c>
      <c r="F13" s="63" t="s">
        <v>1227</v>
      </c>
      <c r="G13" s="63" t="s">
        <v>1192</v>
      </c>
      <c r="H13" s="63" t="s">
        <v>1191</v>
      </c>
      <c r="I13" s="103" t="s">
        <v>342</v>
      </c>
      <c r="J13" s="63" t="s">
        <v>1190</v>
      </c>
      <c r="K13" s="63" t="s">
        <v>1226</v>
      </c>
      <c r="L13" s="111" t="s">
        <v>1225</v>
      </c>
      <c r="M13" s="99"/>
      <c r="N13" s="74" t="s">
        <v>1224</v>
      </c>
      <c r="O13" s="75" t="s">
        <v>1223</v>
      </c>
      <c r="P13" s="189">
        <v>1</v>
      </c>
      <c r="Q13">
        <v>7</v>
      </c>
    </row>
    <row r="14" spans="1:17" ht="132" customHeight="1" x14ac:dyDescent="0.2">
      <c r="A14" s="412"/>
      <c r="B14" s="92" t="s">
        <v>13</v>
      </c>
      <c r="C14" s="109" t="s">
        <v>1222</v>
      </c>
      <c r="D14" s="419" t="s">
        <v>1221</v>
      </c>
      <c r="E14" s="63" t="s">
        <v>1220</v>
      </c>
      <c r="F14" s="63" t="s">
        <v>1219</v>
      </c>
      <c r="G14" s="63" t="s">
        <v>945</v>
      </c>
      <c r="H14" s="63" t="s">
        <v>944</v>
      </c>
      <c r="I14" s="103" t="s">
        <v>1218</v>
      </c>
      <c r="J14" s="413" t="s">
        <v>1217</v>
      </c>
      <c r="K14" s="99"/>
      <c r="L14" s="112" t="s">
        <v>1216</v>
      </c>
      <c r="M14" s="99"/>
      <c r="N14" s="73" t="s">
        <v>1215</v>
      </c>
      <c r="O14" s="73" t="s">
        <v>1311</v>
      </c>
      <c r="P14" s="190">
        <v>1</v>
      </c>
      <c r="Q14">
        <v>8</v>
      </c>
    </row>
    <row r="15" spans="1:17" ht="249" customHeight="1" x14ac:dyDescent="0.2">
      <c r="A15" s="412"/>
      <c r="B15" s="92" t="s">
        <v>81</v>
      </c>
      <c r="C15" s="109" t="s">
        <v>1214</v>
      </c>
      <c r="D15" s="419"/>
      <c r="E15" s="63" t="s">
        <v>1213</v>
      </c>
      <c r="F15" s="63" t="s">
        <v>1212</v>
      </c>
      <c r="G15" s="63" t="s">
        <v>945</v>
      </c>
      <c r="H15" s="63" t="s">
        <v>944</v>
      </c>
      <c r="I15" s="103" t="s">
        <v>1211</v>
      </c>
      <c r="J15" s="413"/>
      <c r="K15" s="103" t="s">
        <v>1210</v>
      </c>
      <c r="L15" s="112" t="s">
        <v>1209</v>
      </c>
      <c r="M15" s="99"/>
      <c r="N15" s="73" t="s">
        <v>1208</v>
      </c>
      <c r="O15" s="75" t="s">
        <v>1207</v>
      </c>
      <c r="P15" s="189">
        <v>1</v>
      </c>
      <c r="Q15">
        <v>9</v>
      </c>
    </row>
    <row r="16" spans="1:17" ht="397" x14ac:dyDescent="0.2">
      <c r="A16" s="412"/>
      <c r="B16" s="92" t="s">
        <v>351</v>
      </c>
      <c r="C16" s="109" t="s">
        <v>956</v>
      </c>
      <c r="D16" s="63" t="s">
        <v>1206</v>
      </c>
      <c r="E16" s="63" t="s">
        <v>1205</v>
      </c>
      <c r="F16" s="63" t="s">
        <v>1204</v>
      </c>
      <c r="G16" s="63" t="s">
        <v>1203</v>
      </c>
      <c r="H16" s="107" t="s">
        <v>1202</v>
      </c>
      <c r="I16" s="103" t="s">
        <v>971</v>
      </c>
      <c r="J16" s="63"/>
      <c r="K16" s="63" t="s">
        <v>1201</v>
      </c>
      <c r="L16" s="63" t="s">
        <v>1200</v>
      </c>
      <c r="M16" s="99"/>
      <c r="N16" s="108" t="s">
        <v>1199</v>
      </c>
      <c r="O16" s="108" t="s">
        <v>1198</v>
      </c>
      <c r="P16" s="191">
        <v>1</v>
      </c>
      <c r="Q16">
        <v>10</v>
      </c>
    </row>
    <row r="17" spans="1:17" ht="56.25" customHeight="1" x14ac:dyDescent="0.2">
      <c r="A17" s="412" t="s">
        <v>1197</v>
      </c>
      <c r="B17" s="113" t="s">
        <v>15</v>
      </c>
      <c r="C17" s="114" t="s">
        <v>1196</v>
      </c>
      <c r="D17" s="63" t="s">
        <v>1195</v>
      </c>
      <c r="E17" s="63" t="s">
        <v>1194</v>
      </c>
      <c r="F17" s="63" t="s">
        <v>1193</v>
      </c>
      <c r="G17" s="63" t="s">
        <v>1192</v>
      </c>
      <c r="H17" s="63" t="s">
        <v>1191</v>
      </c>
      <c r="I17" s="103" t="s">
        <v>342</v>
      </c>
      <c r="J17" s="63" t="s">
        <v>1190</v>
      </c>
      <c r="K17" s="63" t="s">
        <v>1189</v>
      </c>
      <c r="L17" s="115" t="s">
        <v>1189</v>
      </c>
      <c r="M17" s="99"/>
      <c r="N17" s="108" t="s">
        <v>1188</v>
      </c>
      <c r="O17" s="72" t="s">
        <v>1312</v>
      </c>
      <c r="P17" s="188">
        <v>1</v>
      </c>
      <c r="Q17">
        <v>11</v>
      </c>
    </row>
    <row r="18" spans="1:17" ht="112.5" customHeight="1" x14ac:dyDescent="0.2">
      <c r="A18" s="412"/>
      <c r="B18" s="92" t="s">
        <v>31</v>
      </c>
      <c r="C18" s="109" t="s">
        <v>1187</v>
      </c>
      <c r="D18" s="63" t="s">
        <v>1186</v>
      </c>
      <c r="E18" s="63" t="s">
        <v>1185</v>
      </c>
      <c r="F18" s="63" t="s">
        <v>1184</v>
      </c>
      <c r="G18" s="63" t="s">
        <v>1183</v>
      </c>
      <c r="H18" s="63"/>
      <c r="I18" s="103" t="s">
        <v>342</v>
      </c>
      <c r="J18" s="63" t="s">
        <v>1182</v>
      </c>
      <c r="K18" s="63" t="s">
        <v>1181</v>
      </c>
      <c r="L18" s="115" t="s">
        <v>1180</v>
      </c>
      <c r="M18" s="99"/>
      <c r="N18" s="275"/>
      <c r="O18" s="275"/>
      <c r="P18" s="276">
        <v>0</v>
      </c>
      <c r="Q18">
        <v>12</v>
      </c>
    </row>
    <row r="19" spans="1:17" ht="70.5" customHeight="1" x14ac:dyDescent="0.2">
      <c r="A19" s="412"/>
      <c r="B19" s="113" t="s">
        <v>263</v>
      </c>
      <c r="C19" s="114" t="s">
        <v>1179</v>
      </c>
      <c r="D19" s="63" t="s">
        <v>1178</v>
      </c>
      <c r="E19" s="63" t="s">
        <v>1177</v>
      </c>
      <c r="F19" s="63" t="s">
        <v>1176</v>
      </c>
      <c r="G19" s="63" t="s">
        <v>1175</v>
      </c>
      <c r="H19" s="63" t="s">
        <v>996</v>
      </c>
      <c r="I19" s="103" t="s">
        <v>971</v>
      </c>
      <c r="J19" s="63" t="s">
        <v>1174</v>
      </c>
      <c r="K19" s="63" t="s">
        <v>1173</v>
      </c>
      <c r="L19" s="99"/>
      <c r="M19" s="99"/>
      <c r="N19" s="275"/>
      <c r="O19" s="275"/>
      <c r="P19" s="276">
        <v>0</v>
      </c>
      <c r="Q19">
        <v>13</v>
      </c>
    </row>
    <row r="20" spans="1:17" ht="68.25" customHeight="1" x14ac:dyDescent="0.2">
      <c r="A20" s="412"/>
      <c r="B20" s="92" t="s">
        <v>264</v>
      </c>
      <c r="C20" s="109" t="s">
        <v>1172</v>
      </c>
      <c r="D20" s="63" t="s">
        <v>1171</v>
      </c>
      <c r="E20" s="63" t="s">
        <v>1170</v>
      </c>
      <c r="F20" s="63" t="s">
        <v>1169</v>
      </c>
      <c r="G20" s="63" t="s">
        <v>1168</v>
      </c>
      <c r="H20" s="63" t="s">
        <v>1167</v>
      </c>
      <c r="I20" s="103" t="s">
        <v>971</v>
      </c>
      <c r="J20" s="63" t="s">
        <v>1166</v>
      </c>
      <c r="K20" s="63" t="s">
        <v>1165</v>
      </c>
      <c r="L20" s="111" t="s">
        <v>1164</v>
      </c>
      <c r="M20" s="99"/>
      <c r="N20" s="116" t="s">
        <v>1354</v>
      </c>
      <c r="O20" s="116" t="s">
        <v>1317</v>
      </c>
      <c r="P20" s="188">
        <v>1</v>
      </c>
      <c r="Q20">
        <v>14</v>
      </c>
    </row>
    <row r="21" spans="1:17" ht="384" x14ac:dyDescent="0.2">
      <c r="A21" s="412"/>
      <c r="B21" s="92" t="s">
        <v>265</v>
      </c>
      <c r="C21" s="63" t="s">
        <v>1163</v>
      </c>
      <c r="D21" s="63" t="s">
        <v>1162</v>
      </c>
      <c r="E21" s="63" t="s">
        <v>1161</v>
      </c>
      <c r="F21" s="63" t="s">
        <v>1160</v>
      </c>
      <c r="G21" s="63" t="s">
        <v>1085</v>
      </c>
      <c r="H21" s="63" t="s">
        <v>1159</v>
      </c>
      <c r="I21" s="103" t="s">
        <v>1158</v>
      </c>
      <c r="J21" s="63" t="s">
        <v>1157</v>
      </c>
      <c r="K21" s="63" t="s">
        <v>1156</v>
      </c>
      <c r="L21" s="63" t="s">
        <v>1155</v>
      </c>
      <c r="M21" s="117" t="s">
        <v>1123</v>
      </c>
      <c r="N21" s="116" t="s">
        <v>1355</v>
      </c>
      <c r="O21" s="116" t="s">
        <v>1154</v>
      </c>
      <c r="P21" s="188">
        <v>1</v>
      </c>
      <c r="Q21">
        <v>15</v>
      </c>
    </row>
    <row r="22" spans="1:17" ht="304.5" customHeight="1" x14ac:dyDescent="0.2">
      <c r="A22" s="412"/>
      <c r="B22" s="92" t="s">
        <v>266</v>
      </c>
      <c r="C22" s="63" t="s">
        <v>1153</v>
      </c>
      <c r="D22" s="63" t="s">
        <v>1152</v>
      </c>
      <c r="E22" s="63" t="s">
        <v>1151</v>
      </c>
      <c r="F22" s="63" t="s">
        <v>1150</v>
      </c>
      <c r="G22" s="63" t="s">
        <v>1085</v>
      </c>
      <c r="H22" s="63" t="s">
        <v>1149</v>
      </c>
      <c r="I22" s="63" t="s">
        <v>1148</v>
      </c>
      <c r="J22" s="63" t="s">
        <v>1147</v>
      </c>
      <c r="K22" s="63" t="s">
        <v>1146</v>
      </c>
      <c r="L22" s="63" t="s">
        <v>1145</v>
      </c>
      <c r="M22" s="118" t="s">
        <v>1134</v>
      </c>
      <c r="N22" s="116" t="s">
        <v>1144</v>
      </c>
      <c r="O22" s="116" t="s">
        <v>1143</v>
      </c>
      <c r="P22" s="191">
        <v>1</v>
      </c>
      <c r="Q22">
        <v>16</v>
      </c>
    </row>
    <row r="23" spans="1:17" ht="409.6" x14ac:dyDescent="0.2">
      <c r="A23" s="412"/>
      <c r="B23" s="92" t="s">
        <v>267</v>
      </c>
      <c r="C23" s="63" t="s">
        <v>1142</v>
      </c>
      <c r="D23" s="63" t="s">
        <v>1141</v>
      </c>
      <c r="E23" s="63" t="s">
        <v>1140</v>
      </c>
      <c r="F23" s="63" t="s">
        <v>1139</v>
      </c>
      <c r="G23" s="63" t="s">
        <v>1085</v>
      </c>
      <c r="H23" s="119" t="s">
        <v>164</v>
      </c>
      <c r="I23" s="103" t="s">
        <v>1138</v>
      </c>
      <c r="J23" s="63" t="s">
        <v>1137</v>
      </c>
      <c r="K23" s="63" t="s">
        <v>1136</v>
      </c>
      <c r="L23" s="63" t="s">
        <v>1135</v>
      </c>
      <c r="M23" s="118" t="s">
        <v>1134</v>
      </c>
      <c r="N23" s="116" t="s">
        <v>1133</v>
      </c>
      <c r="O23" s="116" t="s">
        <v>1132</v>
      </c>
      <c r="P23" s="191">
        <v>1</v>
      </c>
      <c r="Q23">
        <v>17</v>
      </c>
    </row>
    <row r="24" spans="1:17" ht="409.6" x14ac:dyDescent="0.2">
      <c r="A24" s="412"/>
      <c r="B24" s="92" t="s">
        <v>268</v>
      </c>
      <c r="C24" s="63" t="s">
        <v>1131</v>
      </c>
      <c r="D24" s="63" t="s">
        <v>1130</v>
      </c>
      <c r="E24" s="63" t="s">
        <v>1129</v>
      </c>
      <c r="F24" s="63" t="s">
        <v>1128</v>
      </c>
      <c r="G24" s="63" t="s">
        <v>1085</v>
      </c>
      <c r="H24" s="120"/>
      <c r="I24" s="103" t="s">
        <v>1127</v>
      </c>
      <c r="J24" s="63" t="s">
        <v>1126</v>
      </c>
      <c r="K24" s="63" t="s">
        <v>1125</v>
      </c>
      <c r="L24" s="63" t="s">
        <v>1124</v>
      </c>
      <c r="M24" s="121" t="s">
        <v>1123</v>
      </c>
      <c r="N24" s="108" t="s">
        <v>1122</v>
      </c>
      <c r="O24" s="108" t="s">
        <v>1121</v>
      </c>
      <c r="P24" s="189">
        <v>1</v>
      </c>
      <c r="Q24">
        <v>18</v>
      </c>
    </row>
    <row r="25" spans="1:17" ht="70" x14ac:dyDescent="0.2">
      <c r="A25" s="412"/>
      <c r="B25" s="92" t="s">
        <v>1120</v>
      </c>
      <c r="C25" s="63" t="s">
        <v>1119</v>
      </c>
      <c r="D25" s="63" t="s">
        <v>1118</v>
      </c>
      <c r="E25" s="120" t="s">
        <v>1117</v>
      </c>
      <c r="F25" s="120" t="s">
        <v>1116</v>
      </c>
      <c r="G25" s="120" t="s">
        <v>1085</v>
      </c>
      <c r="H25" s="120"/>
      <c r="I25" s="103" t="s">
        <v>1115</v>
      </c>
      <c r="J25" s="63" t="s">
        <v>1114</v>
      </c>
      <c r="K25" s="63" t="s">
        <v>1113</v>
      </c>
      <c r="L25" s="63" t="s">
        <v>1112</v>
      </c>
      <c r="M25" s="63" t="s">
        <v>1112</v>
      </c>
      <c r="N25" s="277"/>
      <c r="O25" s="277"/>
      <c r="P25" s="278">
        <v>0</v>
      </c>
      <c r="Q25">
        <v>19</v>
      </c>
    </row>
    <row r="26" spans="1:17" ht="409.6" x14ac:dyDescent="0.2">
      <c r="A26" s="412"/>
      <c r="B26" s="92" t="s">
        <v>1111</v>
      </c>
      <c r="C26" s="63" t="s">
        <v>1110</v>
      </c>
      <c r="D26" s="119" t="s">
        <v>1109</v>
      </c>
      <c r="E26" s="119" t="s">
        <v>1108</v>
      </c>
      <c r="F26" s="119" t="s">
        <v>1107</v>
      </c>
      <c r="G26" s="63" t="s">
        <v>1085</v>
      </c>
      <c r="H26" s="120"/>
      <c r="I26" s="103" t="s">
        <v>1106</v>
      </c>
      <c r="J26" s="63" t="s">
        <v>1105</v>
      </c>
      <c r="K26" s="63" t="s">
        <v>1104</v>
      </c>
      <c r="L26" s="63" t="s">
        <v>1103</v>
      </c>
      <c r="M26" s="99"/>
      <c r="N26" s="116" t="s">
        <v>1102</v>
      </c>
      <c r="O26" s="116" t="s">
        <v>1101</v>
      </c>
      <c r="P26" s="189">
        <v>1</v>
      </c>
      <c r="Q26">
        <v>20</v>
      </c>
    </row>
    <row r="27" spans="1:17" ht="117.75" customHeight="1" x14ac:dyDescent="0.2">
      <c r="A27" s="412"/>
      <c r="B27" s="92" t="s">
        <v>1100</v>
      </c>
      <c r="C27" s="63" t="s">
        <v>1099</v>
      </c>
      <c r="D27" s="119" t="s">
        <v>1098</v>
      </c>
      <c r="E27" s="119" t="s">
        <v>1097</v>
      </c>
      <c r="F27" s="63" t="s">
        <v>1096</v>
      </c>
      <c r="G27" s="63" t="s">
        <v>1085</v>
      </c>
      <c r="H27" s="120"/>
      <c r="I27" s="103" t="s">
        <v>1095</v>
      </c>
      <c r="J27" s="63" t="s">
        <v>1094</v>
      </c>
      <c r="K27" s="63" t="s">
        <v>1093</v>
      </c>
      <c r="L27" s="63" t="s">
        <v>1092</v>
      </c>
      <c r="M27" s="99"/>
      <c r="N27" s="108" t="s">
        <v>1091</v>
      </c>
      <c r="O27" s="108" t="s">
        <v>1334</v>
      </c>
      <c r="P27" s="189">
        <v>1</v>
      </c>
      <c r="Q27">
        <v>21</v>
      </c>
    </row>
    <row r="28" spans="1:17" ht="208.5" customHeight="1" x14ac:dyDescent="0.2">
      <c r="A28" s="412"/>
      <c r="B28" s="92" t="s">
        <v>1090</v>
      </c>
      <c r="C28" s="63" t="s">
        <v>1089</v>
      </c>
      <c r="D28" s="119" t="s">
        <v>1088</v>
      </c>
      <c r="E28" s="119" t="s">
        <v>1087</v>
      </c>
      <c r="F28" s="63" t="s">
        <v>1086</v>
      </c>
      <c r="G28" s="63" t="s">
        <v>1085</v>
      </c>
      <c r="H28" s="122"/>
      <c r="I28" s="63" t="s">
        <v>342</v>
      </c>
      <c r="J28" s="63" t="s">
        <v>1084</v>
      </c>
      <c r="K28" s="63" t="s">
        <v>1083</v>
      </c>
      <c r="L28" s="63" t="s">
        <v>1082</v>
      </c>
      <c r="M28" s="99"/>
      <c r="N28" s="108" t="s">
        <v>1081</v>
      </c>
      <c r="O28" s="108" t="s">
        <v>1080</v>
      </c>
      <c r="P28" s="189">
        <v>1</v>
      </c>
      <c r="Q28">
        <v>22</v>
      </c>
    </row>
    <row r="29" spans="1:17" ht="169.5" customHeight="1" x14ac:dyDescent="0.2">
      <c r="A29" s="412"/>
      <c r="B29" s="92" t="s">
        <v>1079</v>
      </c>
      <c r="C29" s="63" t="s">
        <v>1078</v>
      </c>
      <c r="D29" s="119" t="s">
        <v>1077</v>
      </c>
      <c r="E29" s="119" t="s">
        <v>1076</v>
      </c>
      <c r="F29" s="63" t="s">
        <v>1075</v>
      </c>
      <c r="G29" s="63" t="s">
        <v>1074</v>
      </c>
      <c r="H29" s="122"/>
      <c r="I29" s="63" t="s">
        <v>1073</v>
      </c>
      <c r="J29" s="63" t="s">
        <v>1072</v>
      </c>
      <c r="K29" s="63" t="s">
        <v>1071</v>
      </c>
      <c r="L29" s="63" t="s">
        <v>1070</v>
      </c>
      <c r="M29" s="99"/>
      <c r="N29" s="108" t="s">
        <v>1319</v>
      </c>
      <c r="O29" s="108" t="s">
        <v>1318</v>
      </c>
      <c r="P29" s="189">
        <v>1</v>
      </c>
      <c r="Q29">
        <v>23</v>
      </c>
    </row>
    <row r="30" spans="1:17" ht="168" x14ac:dyDescent="0.2">
      <c r="A30" s="412"/>
      <c r="B30" s="92" t="s">
        <v>1069</v>
      </c>
      <c r="C30" s="63" t="s">
        <v>1068</v>
      </c>
      <c r="D30" s="119" t="s">
        <v>1067</v>
      </c>
      <c r="E30" s="119" t="s">
        <v>1066</v>
      </c>
      <c r="F30" s="63" t="s">
        <v>1065</v>
      </c>
      <c r="G30" s="120" t="s">
        <v>935</v>
      </c>
      <c r="H30" s="120" t="s">
        <v>1064</v>
      </c>
      <c r="I30" s="123" t="s">
        <v>933</v>
      </c>
      <c r="J30" s="63" t="s">
        <v>1063</v>
      </c>
      <c r="K30" s="63" t="s">
        <v>1062</v>
      </c>
      <c r="L30" s="63" t="s">
        <v>1061</v>
      </c>
      <c r="M30" s="99"/>
      <c r="N30" s="108" t="s">
        <v>1305</v>
      </c>
      <c r="O30" s="108" t="s">
        <v>1306</v>
      </c>
      <c r="P30" s="189">
        <v>1</v>
      </c>
      <c r="Q30">
        <v>24</v>
      </c>
    </row>
    <row r="31" spans="1:17" ht="91.5" customHeight="1" x14ac:dyDescent="0.2">
      <c r="A31" s="412"/>
      <c r="B31" s="92" t="s">
        <v>1060</v>
      </c>
      <c r="C31" s="63" t="s">
        <v>1059</v>
      </c>
      <c r="D31" s="413" t="s">
        <v>1058</v>
      </c>
      <c r="E31" s="63" t="s">
        <v>1057</v>
      </c>
      <c r="F31" s="63" t="s">
        <v>1056</v>
      </c>
      <c r="G31" s="63" t="s">
        <v>945</v>
      </c>
      <c r="H31" s="63" t="s">
        <v>1055</v>
      </c>
      <c r="I31" s="103" t="s">
        <v>1054</v>
      </c>
      <c r="J31" s="63"/>
      <c r="K31" s="99"/>
      <c r="L31" s="112" t="s">
        <v>1053</v>
      </c>
      <c r="M31" s="99"/>
      <c r="N31" s="75" t="s">
        <v>1362</v>
      </c>
      <c r="O31" s="75" t="s">
        <v>1363</v>
      </c>
      <c r="P31" s="189">
        <v>1</v>
      </c>
      <c r="Q31">
        <v>25</v>
      </c>
    </row>
    <row r="32" spans="1:17" ht="70" x14ac:dyDescent="0.2">
      <c r="A32" s="412"/>
      <c r="B32" s="92" t="s">
        <v>1052</v>
      </c>
      <c r="C32" s="63" t="s">
        <v>1051</v>
      </c>
      <c r="D32" s="413"/>
      <c r="E32" s="120" t="s">
        <v>1050</v>
      </c>
      <c r="F32" s="63" t="s">
        <v>1049</v>
      </c>
      <c r="G32" s="63" t="s">
        <v>945</v>
      </c>
      <c r="H32" s="63" t="s">
        <v>1048</v>
      </c>
      <c r="I32" s="103" t="s">
        <v>1040</v>
      </c>
      <c r="J32" s="63"/>
      <c r="K32" s="99"/>
      <c r="L32" s="112" t="s">
        <v>1047</v>
      </c>
      <c r="M32" s="99"/>
      <c r="N32" s="75" t="s">
        <v>1320</v>
      </c>
      <c r="O32" s="75" t="s">
        <v>1046</v>
      </c>
      <c r="P32" s="189">
        <v>1</v>
      </c>
      <c r="Q32">
        <v>26</v>
      </c>
    </row>
    <row r="33" spans="1:20" ht="51" customHeight="1" x14ac:dyDescent="0.2">
      <c r="A33" s="412"/>
      <c r="B33" s="92" t="s">
        <v>1045</v>
      </c>
      <c r="C33" s="120" t="s">
        <v>1044</v>
      </c>
      <c r="D33" s="413"/>
      <c r="E33" s="63" t="s">
        <v>1043</v>
      </c>
      <c r="F33" s="63" t="s">
        <v>1042</v>
      </c>
      <c r="G33" s="63" t="s">
        <v>945</v>
      </c>
      <c r="H33" s="63" t="s">
        <v>1041</v>
      </c>
      <c r="I33" s="103" t="s">
        <v>1040</v>
      </c>
      <c r="J33" s="63"/>
      <c r="K33" s="99"/>
      <c r="L33" s="112" t="s">
        <v>1039</v>
      </c>
      <c r="M33" s="99"/>
      <c r="N33" s="75" t="s">
        <v>1362</v>
      </c>
      <c r="O33" s="75" t="s">
        <v>1363</v>
      </c>
      <c r="P33" s="189">
        <v>1</v>
      </c>
      <c r="Q33">
        <v>27</v>
      </c>
    </row>
    <row r="34" spans="1:20" ht="240.75" customHeight="1" x14ac:dyDescent="0.2">
      <c r="A34" s="412"/>
      <c r="B34" s="92" t="s">
        <v>1038</v>
      </c>
      <c r="C34" s="63" t="s">
        <v>1037</v>
      </c>
      <c r="D34" s="124" t="s">
        <v>1036</v>
      </c>
      <c r="E34" s="124" t="s">
        <v>1035</v>
      </c>
      <c r="F34" s="120" t="s">
        <v>1029</v>
      </c>
      <c r="G34" s="120" t="s">
        <v>935</v>
      </c>
      <c r="H34" s="63" t="s">
        <v>1028</v>
      </c>
      <c r="I34" s="125" t="s">
        <v>933</v>
      </c>
      <c r="J34" s="63"/>
      <c r="K34" s="99"/>
      <c r="L34" s="63" t="s">
        <v>1034</v>
      </c>
      <c r="M34" s="99"/>
      <c r="N34" s="76" t="s">
        <v>1332</v>
      </c>
      <c r="O34" s="76" t="s">
        <v>1333</v>
      </c>
      <c r="P34" s="190">
        <v>1</v>
      </c>
      <c r="Q34">
        <v>28</v>
      </c>
    </row>
    <row r="35" spans="1:20" ht="138" customHeight="1" x14ac:dyDescent="0.2">
      <c r="A35" s="412"/>
      <c r="B35" s="92" t="s">
        <v>1033</v>
      </c>
      <c r="C35" s="63" t="s">
        <v>1032</v>
      </c>
      <c r="D35" s="124" t="s">
        <v>1031</v>
      </c>
      <c r="E35" s="124" t="s">
        <v>1030</v>
      </c>
      <c r="F35" s="120" t="s">
        <v>1029</v>
      </c>
      <c r="G35" s="120" t="s">
        <v>935</v>
      </c>
      <c r="H35" s="63" t="s">
        <v>1028</v>
      </c>
      <c r="I35" s="125" t="s">
        <v>933</v>
      </c>
      <c r="J35" s="63"/>
      <c r="K35" s="99"/>
      <c r="L35" s="63" t="s">
        <v>1027</v>
      </c>
      <c r="M35" s="99"/>
      <c r="N35" s="76" t="s">
        <v>1332</v>
      </c>
      <c r="O35" s="76" t="s">
        <v>1333</v>
      </c>
      <c r="P35" s="190">
        <v>1</v>
      </c>
      <c r="Q35">
        <v>29</v>
      </c>
    </row>
    <row r="36" spans="1:20" ht="252" x14ac:dyDescent="0.2">
      <c r="A36" s="412"/>
      <c r="B36" s="92" t="s">
        <v>1026</v>
      </c>
      <c r="C36" s="63" t="s">
        <v>1025</v>
      </c>
      <c r="D36" s="119" t="s">
        <v>1024</v>
      </c>
      <c r="E36" s="119" t="s">
        <v>1023</v>
      </c>
      <c r="F36" s="63" t="s">
        <v>1022</v>
      </c>
      <c r="G36" s="63" t="s">
        <v>1021</v>
      </c>
      <c r="H36" s="63" t="s">
        <v>1020</v>
      </c>
      <c r="I36" s="103" t="s">
        <v>971</v>
      </c>
      <c r="J36" s="63" t="s">
        <v>1019</v>
      </c>
      <c r="K36" s="63" t="s">
        <v>1018</v>
      </c>
      <c r="L36" s="63" t="s">
        <v>1017</v>
      </c>
      <c r="M36" s="99"/>
      <c r="N36" s="76" t="s">
        <v>1016</v>
      </c>
      <c r="O36" s="76" t="s">
        <v>1015</v>
      </c>
      <c r="P36" s="190">
        <v>1</v>
      </c>
      <c r="Q36">
        <v>30</v>
      </c>
    </row>
    <row r="37" spans="1:20" ht="83.25" customHeight="1" x14ac:dyDescent="0.2">
      <c r="A37" s="416" t="s">
        <v>1014</v>
      </c>
      <c r="B37" s="92" t="s">
        <v>16</v>
      </c>
      <c r="C37" s="114" t="s">
        <v>1013</v>
      </c>
      <c r="D37" s="114" t="s">
        <v>1012</v>
      </c>
      <c r="E37" s="119" t="s">
        <v>1011</v>
      </c>
      <c r="F37" s="63" t="s">
        <v>1010</v>
      </c>
      <c r="G37" s="63" t="s">
        <v>1009</v>
      </c>
      <c r="H37" s="63" t="s">
        <v>1008</v>
      </c>
      <c r="I37" s="103" t="s">
        <v>971</v>
      </c>
      <c r="J37" s="63" t="s">
        <v>1007</v>
      </c>
      <c r="K37" s="63" t="s">
        <v>1006</v>
      </c>
      <c r="L37" s="23" t="s">
        <v>1005</v>
      </c>
      <c r="M37" s="99"/>
      <c r="N37" s="76" t="s">
        <v>1328</v>
      </c>
      <c r="O37" s="76" t="s">
        <v>1329</v>
      </c>
      <c r="P37" s="189">
        <v>1</v>
      </c>
      <c r="Q37">
        <v>31</v>
      </c>
    </row>
    <row r="38" spans="1:20" ht="78.75" customHeight="1" x14ac:dyDescent="0.2">
      <c r="A38" s="416"/>
      <c r="B38" s="92" t="s">
        <v>17</v>
      </c>
      <c r="C38" s="109" t="s">
        <v>1004</v>
      </c>
      <c r="D38" s="63" t="s">
        <v>1003</v>
      </c>
      <c r="E38" s="63" t="s">
        <v>1002</v>
      </c>
      <c r="F38" s="63" t="s">
        <v>1001</v>
      </c>
      <c r="G38" s="63" t="s">
        <v>973</v>
      </c>
      <c r="H38" s="63" t="s">
        <v>996</v>
      </c>
      <c r="I38" s="103" t="s">
        <v>971</v>
      </c>
      <c r="J38" s="63"/>
      <c r="K38" s="99"/>
      <c r="L38" s="99"/>
      <c r="M38" s="99"/>
      <c r="N38" s="76" t="s">
        <v>1328</v>
      </c>
      <c r="O38" s="76" t="s">
        <v>1329</v>
      </c>
      <c r="P38" s="189">
        <v>1</v>
      </c>
      <c r="Q38">
        <v>32</v>
      </c>
    </row>
    <row r="39" spans="1:20" ht="77.25" customHeight="1" x14ac:dyDescent="0.2">
      <c r="A39" s="416"/>
      <c r="B39" s="92" t="s">
        <v>18</v>
      </c>
      <c r="C39" s="109" t="s">
        <v>1000</v>
      </c>
      <c r="D39" s="63" t="s">
        <v>999</v>
      </c>
      <c r="E39" s="63" t="s">
        <v>998</v>
      </c>
      <c r="F39" s="63" t="s">
        <v>997</v>
      </c>
      <c r="G39" s="63" t="s">
        <v>973</v>
      </c>
      <c r="H39" s="63" t="s">
        <v>996</v>
      </c>
      <c r="I39" s="103" t="s">
        <v>995</v>
      </c>
      <c r="J39" s="63"/>
      <c r="K39" s="99"/>
      <c r="L39" s="99"/>
      <c r="M39" s="99"/>
      <c r="N39" s="76" t="s">
        <v>1328</v>
      </c>
      <c r="O39" s="76" t="s">
        <v>1329</v>
      </c>
      <c r="P39" s="189">
        <v>1</v>
      </c>
      <c r="Q39">
        <v>33</v>
      </c>
    </row>
    <row r="40" spans="1:20" ht="104.25" customHeight="1" x14ac:dyDescent="0.2">
      <c r="A40" s="416"/>
      <c r="B40" s="92" t="s">
        <v>40</v>
      </c>
      <c r="C40" s="109" t="s">
        <v>994</v>
      </c>
      <c r="D40" s="63" t="s">
        <v>993</v>
      </c>
      <c r="E40" s="63" t="s">
        <v>992</v>
      </c>
      <c r="F40" s="63" t="s">
        <v>991</v>
      </c>
      <c r="G40" s="63" t="s">
        <v>990</v>
      </c>
      <c r="H40" s="63" t="s">
        <v>163</v>
      </c>
      <c r="I40" s="103" t="s">
        <v>971</v>
      </c>
      <c r="J40" s="63" t="s">
        <v>989</v>
      </c>
      <c r="K40" s="63" t="s">
        <v>988</v>
      </c>
      <c r="L40" s="23" t="s">
        <v>987</v>
      </c>
      <c r="M40" s="99"/>
      <c r="N40" s="73" t="s">
        <v>986</v>
      </c>
      <c r="O40" s="73" t="s">
        <v>985</v>
      </c>
      <c r="P40" s="189">
        <v>1</v>
      </c>
      <c r="Q40">
        <v>34</v>
      </c>
    </row>
    <row r="41" spans="1:20" ht="81.75" customHeight="1" x14ac:dyDescent="0.2">
      <c r="A41" s="416"/>
      <c r="B41" s="92" t="s">
        <v>42</v>
      </c>
      <c r="C41" s="109" t="s">
        <v>984</v>
      </c>
      <c r="D41" s="114" t="s">
        <v>983</v>
      </c>
      <c r="E41" s="119" t="s">
        <v>982</v>
      </c>
      <c r="F41" s="63" t="s">
        <v>981</v>
      </c>
      <c r="G41" s="63" t="s">
        <v>945</v>
      </c>
      <c r="H41" s="63" t="s">
        <v>944</v>
      </c>
      <c r="I41" s="103" t="s">
        <v>980</v>
      </c>
      <c r="J41" s="63"/>
      <c r="K41" s="99"/>
      <c r="L41" s="112" t="s">
        <v>979</v>
      </c>
      <c r="M41" s="99"/>
      <c r="N41" s="275" t="s">
        <v>1364</v>
      </c>
      <c r="O41" s="275" t="s">
        <v>1365</v>
      </c>
      <c r="P41" s="278">
        <v>1</v>
      </c>
      <c r="Q41">
        <v>35</v>
      </c>
    </row>
    <row r="42" spans="1:20" ht="216.75" customHeight="1" x14ac:dyDescent="0.2">
      <c r="A42" s="416"/>
      <c r="B42" s="92" t="s">
        <v>978</v>
      </c>
      <c r="C42" s="109" t="s">
        <v>977</v>
      </c>
      <c r="D42" s="63" t="s">
        <v>976</v>
      </c>
      <c r="E42" s="63" t="s">
        <v>975</v>
      </c>
      <c r="F42" s="63" t="s">
        <v>974</v>
      </c>
      <c r="G42" s="63" t="s">
        <v>973</v>
      </c>
      <c r="H42" s="63" t="s">
        <v>972</v>
      </c>
      <c r="I42" s="103" t="s">
        <v>971</v>
      </c>
      <c r="J42" s="63"/>
      <c r="K42" s="63" t="s">
        <v>970</v>
      </c>
      <c r="L42" s="63" t="s">
        <v>969</v>
      </c>
      <c r="M42" s="99" t="s">
        <v>1308</v>
      </c>
      <c r="N42" s="108" t="s">
        <v>1307</v>
      </c>
      <c r="O42" s="108" t="s">
        <v>1335</v>
      </c>
      <c r="P42" s="189">
        <v>1</v>
      </c>
      <c r="Q42">
        <v>36</v>
      </c>
    </row>
    <row r="43" spans="1:20" ht="117" customHeight="1" x14ac:dyDescent="0.2">
      <c r="A43" s="412" t="s">
        <v>968</v>
      </c>
      <c r="B43" s="92" t="s">
        <v>98</v>
      </c>
      <c r="C43" s="63" t="s">
        <v>967</v>
      </c>
      <c r="D43" s="63" t="s">
        <v>966</v>
      </c>
      <c r="E43" s="63" t="s">
        <v>965</v>
      </c>
      <c r="F43" s="63" t="s">
        <v>964</v>
      </c>
      <c r="G43" s="63" t="s">
        <v>963</v>
      </c>
      <c r="H43" s="63" t="s">
        <v>934</v>
      </c>
      <c r="I43" s="125" t="s">
        <v>933</v>
      </c>
      <c r="J43" s="63" t="s">
        <v>962</v>
      </c>
      <c r="K43" s="63" t="s">
        <v>961</v>
      </c>
      <c r="L43" s="63" t="s">
        <v>960</v>
      </c>
      <c r="M43" s="99"/>
      <c r="N43" s="73" t="s">
        <v>959</v>
      </c>
      <c r="O43" s="73" t="s">
        <v>958</v>
      </c>
      <c r="P43" s="189">
        <v>1</v>
      </c>
      <c r="Q43">
        <v>37</v>
      </c>
    </row>
    <row r="44" spans="1:20" ht="111.75" customHeight="1" x14ac:dyDescent="0.2">
      <c r="A44" s="412"/>
      <c r="B44" s="92" t="s">
        <v>957</v>
      </c>
      <c r="C44" s="63" t="s">
        <v>956</v>
      </c>
      <c r="D44" s="63" t="s">
        <v>955</v>
      </c>
      <c r="E44" s="63" t="s">
        <v>954</v>
      </c>
      <c r="F44" s="63" t="s">
        <v>953</v>
      </c>
      <c r="G44" s="63" t="s">
        <v>935</v>
      </c>
      <c r="H44" s="63" t="s">
        <v>934</v>
      </c>
      <c r="I44" s="125" t="s">
        <v>933</v>
      </c>
      <c r="J44" s="63"/>
      <c r="K44" s="125" t="s">
        <v>952</v>
      </c>
      <c r="L44" s="63" t="s">
        <v>951</v>
      </c>
      <c r="M44" s="99"/>
      <c r="N44" s="116" t="s">
        <v>1307</v>
      </c>
      <c r="O44" s="75" t="s">
        <v>1336</v>
      </c>
      <c r="P44" s="188">
        <v>1</v>
      </c>
      <c r="Q44">
        <v>38</v>
      </c>
    </row>
    <row r="45" spans="1:20" ht="84.75" customHeight="1" x14ac:dyDescent="0.2">
      <c r="A45" s="412"/>
      <c r="B45" s="92" t="s">
        <v>950</v>
      </c>
      <c r="C45" s="63" t="s">
        <v>949</v>
      </c>
      <c r="D45" s="114" t="s">
        <v>948</v>
      </c>
      <c r="E45" s="119" t="s">
        <v>947</v>
      </c>
      <c r="F45" s="63" t="s">
        <v>946</v>
      </c>
      <c r="G45" s="63" t="s">
        <v>945</v>
      </c>
      <c r="H45" s="63" t="s">
        <v>944</v>
      </c>
      <c r="I45" s="125" t="s">
        <v>943</v>
      </c>
      <c r="J45" s="63"/>
      <c r="K45" s="99"/>
      <c r="L45" s="112" t="s">
        <v>942</v>
      </c>
      <c r="M45" s="99"/>
      <c r="N45" s="73" t="s">
        <v>1321</v>
      </c>
      <c r="O45" s="73" t="s">
        <v>941</v>
      </c>
      <c r="P45" s="189">
        <v>1</v>
      </c>
      <c r="Q45">
        <v>39</v>
      </c>
    </row>
    <row r="46" spans="1:20" ht="396.75" customHeight="1" thickBot="1" x14ac:dyDescent="0.25">
      <c r="A46" s="412"/>
      <c r="B46" s="92" t="s">
        <v>940</v>
      </c>
      <c r="C46" s="63" t="s">
        <v>939</v>
      </c>
      <c r="D46" s="63" t="s">
        <v>938</v>
      </c>
      <c r="E46" s="63" t="s">
        <v>937</v>
      </c>
      <c r="F46" s="63" t="s">
        <v>936</v>
      </c>
      <c r="G46" s="63" t="s">
        <v>935</v>
      </c>
      <c r="H46" s="63" t="s">
        <v>934</v>
      </c>
      <c r="I46" s="125" t="s">
        <v>933</v>
      </c>
      <c r="J46" s="63" t="s">
        <v>932</v>
      </c>
      <c r="K46" s="63" t="s">
        <v>931</v>
      </c>
      <c r="L46" s="63" t="s">
        <v>930</v>
      </c>
      <c r="M46" s="99"/>
      <c r="N46" s="73" t="s">
        <v>929</v>
      </c>
      <c r="O46" s="199" t="s">
        <v>928</v>
      </c>
      <c r="P46" s="200">
        <v>1</v>
      </c>
      <c r="Q46">
        <v>40</v>
      </c>
    </row>
    <row r="47" spans="1:20" ht="63" customHeight="1" thickBot="1" x14ac:dyDescent="0.25">
      <c r="B47" s="93"/>
      <c r="C47" s="94"/>
      <c r="D47" s="94"/>
      <c r="E47" s="94"/>
      <c r="F47" s="94"/>
      <c r="G47" s="94"/>
      <c r="H47" s="94"/>
      <c r="I47" s="94"/>
      <c r="J47" s="94"/>
      <c r="K47" s="94"/>
      <c r="L47" s="94"/>
      <c r="M47" s="94"/>
      <c r="N47" s="94"/>
      <c r="O47" s="410" t="s">
        <v>1315</v>
      </c>
      <c r="P47" s="411"/>
      <c r="Q47" s="202">
        <f>SUM(P7:P46)/40</f>
        <v>0.92500000000000004</v>
      </c>
      <c r="R47" s="201" t="s">
        <v>1308</v>
      </c>
      <c r="S47" s="94"/>
      <c r="T47" s="94"/>
    </row>
    <row r="48" spans="1:20" x14ac:dyDescent="0.2">
      <c r="B48" s="93"/>
      <c r="C48" s="94"/>
      <c r="D48" s="94"/>
      <c r="E48" s="94"/>
      <c r="F48" s="94"/>
      <c r="G48" s="94"/>
      <c r="H48" s="94"/>
      <c r="I48" s="94"/>
      <c r="J48" s="94"/>
      <c r="K48" s="94"/>
      <c r="L48" s="94"/>
      <c r="M48" s="94"/>
      <c r="N48" s="94"/>
      <c r="O48" s="94"/>
      <c r="P48" s="95"/>
    </row>
    <row r="49" spans="2:16" x14ac:dyDescent="0.2">
      <c r="B49" s="93"/>
      <c r="C49" s="94"/>
      <c r="D49" s="94"/>
      <c r="E49" s="94"/>
      <c r="F49" s="94"/>
      <c r="G49" s="94"/>
      <c r="H49" s="94"/>
      <c r="I49" s="94"/>
      <c r="J49" s="94"/>
      <c r="K49" s="94"/>
      <c r="L49" s="94"/>
      <c r="M49" s="94"/>
      <c r="N49" s="94"/>
      <c r="O49" s="94"/>
      <c r="P49" s="95"/>
    </row>
    <row r="50" spans="2:16" x14ac:dyDescent="0.2">
      <c r="B50" s="93"/>
      <c r="C50" s="94"/>
      <c r="D50" s="94"/>
      <c r="E50" s="94"/>
      <c r="F50" s="94"/>
      <c r="G50" s="94"/>
      <c r="H50" s="94"/>
      <c r="I50" s="94"/>
      <c r="J50" s="94"/>
      <c r="K50" s="94"/>
      <c r="L50" s="94"/>
      <c r="M50" s="94"/>
      <c r="N50" s="94"/>
      <c r="O50" s="94"/>
      <c r="P50" s="95"/>
    </row>
    <row r="51" spans="2:16" x14ac:dyDescent="0.2">
      <c r="B51" s="93"/>
      <c r="C51" s="94"/>
      <c r="D51" s="94"/>
      <c r="E51" s="94"/>
      <c r="F51" s="94"/>
      <c r="G51" s="94"/>
      <c r="H51" s="94"/>
      <c r="I51" s="94"/>
      <c r="J51" s="94"/>
      <c r="K51" s="94"/>
      <c r="L51" s="94"/>
      <c r="M51" s="94"/>
      <c r="N51" s="94"/>
      <c r="O51" s="94"/>
      <c r="P51" s="95"/>
    </row>
    <row r="52" spans="2:16" x14ac:dyDescent="0.2">
      <c r="B52" s="93"/>
      <c r="C52" s="94"/>
      <c r="D52" s="94"/>
      <c r="E52" s="94"/>
      <c r="F52" s="94"/>
      <c r="G52" s="94"/>
      <c r="H52" s="94"/>
      <c r="I52" s="94"/>
      <c r="J52" s="94"/>
      <c r="K52" s="94"/>
      <c r="L52" s="94"/>
      <c r="M52" s="94"/>
      <c r="N52" s="94"/>
      <c r="O52" s="94"/>
      <c r="P52" s="95"/>
    </row>
    <row r="53" spans="2:16" x14ac:dyDescent="0.2">
      <c r="B53" s="93"/>
      <c r="C53" s="94"/>
      <c r="D53" s="94"/>
      <c r="E53" s="94"/>
      <c r="F53" s="94"/>
      <c r="G53" s="94"/>
      <c r="H53" s="94"/>
      <c r="I53" s="94"/>
      <c r="J53" s="94"/>
      <c r="K53" s="94"/>
      <c r="L53" s="94"/>
      <c r="M53" s="94"/>
      <c r="N53" s="94"/>
      <c r="O53" s="94"/>
      <c r="P53" s="95"/>
    </row>
    <row r="54" spans="2:16" x14ac:dyDescent="0.2">
      <c r="B54" s="93"/>
      <c r="C54" s="94"/>
      <c r="D54" s="94"/>
      <c r="E54" s="94"/>
      <c r="F54" s="94"/>
      <c r="G54" s="94"/>
      <c r="H54" s="94"/>
      <c r="I54" s="94"/>
      <c r="J54" s="94"/>
      <c r="K54" s="94"/>
      <c r="L54" s="94"/>
      <c r="M54" s="94"/>
      <c r="N54" s="94"/>
      <c r="O54" s="94"/>
      <c r="P54" s="95"/>
    </row>
    <row r="55" spans="2:16" x14ac:dyDescent="0.2">
      <c r="B55" s="93"/>
      <c r="C55" s="94"/>
      <c r="D55" s="94"/>
      <c r="E55" s="94"/>
      <c r="F55" s="94"/>
      <c r="G55" s="94"/>
      <c r="H55" s="94"/>
      <c r="I55" s="94"/>
      <c r="J55" s="94"/>
      <c r="K55" s="94"/>
      <c r="L55" s="94"/>
      <c r="M55" s="94"/>
      <c r="N55" s="94"/>
      <c r="O55" s="94"/>
      <c r="P55" s="95"/>
    </row>
    <row r="56" spans="2:16" x14ac:dyDescent="0.2">
      <c r="B56" s="93"/>
      <c r="C56" s="94"/>
      <c r="D56" s="94"/>
      <c r="E56" s="94"/>
      <c r="F56" s="94"/>
      <c r="G56" s="94"/>
      <c r="H56" s="94"/>
      <c r="I56" s="94"/>
      <c r="J56" s="94"/>
      <c r="K56" s="94"/>
      <c r="L56" s="94"/>
      <c r="M56" s="94"/>
      <c r="N56" s="94"/>
      <c r="O56" s="94"/>
      <c r="P56" s="95"/>
    </row>
    <row r="57" spans="2:16" x14ac:dyDescent="0.2">
      <c r="B57" s="93"/>
      <c r="C57" s="94"/>
      <c r="D57" s="94"/>
      <c r="E57" s="94"/>
      <c r="F57" s="94"/>
      <c r="G57" s="94"/>
      <c r="H57" s="94"/>
      <c r="I57" s="94"/>
      <c r="J57" s="94"/>
      <c r="K57" s="94"/>
      <c r="L57" s="94"/>
      <c r="M57" s="94"/>
      <c r="N57" s="94"/>
      <c r="O57" s="94"/>
      <c r="P57" s="95"/>
    </row>
    <row r="58" spans="2:16" x14ac:dyDescent="0.2">
      <c r="B58" s="93"/>
      <c r="C58" s="94"/>
      <c r="D58" s="94"/>
      <c r="E58" s="94"/>
      <c r="F58" s="94"/>
      <c r="G58" s="94"/>
      <c r="H58" s="94"/>
      <c r="I58" s="94"/>
      <c r="J58" s="94"/>
      <c r="K58" s="94"/>
      <c r="L58" s="94"/>
      <c r="M58" s="94"/>
      <c r="N58" s="94"/>
      <c r="O58" s="94"/>
      <c r="P58" s="95"/>
    </row>
    <row r="59" spans="2:16" x14ac:dyDescent="0.2">
      <c r="B59" s="93"/>
      <c r="C59" s="94"/>
      <c r="D59" s="94"/>
      <c r="E59" s="94"/>
      <c r="F59" s="94"/>
      <c r="G59" s="94"/>
      <c r="H59" s="94"/>
      <c r="I59" s="94"/>
      <c r="J59" s="94"/>
      <c r="K59" s="94"/>
      <c r="L59" s="94"/>
      <c r="M59" s="94"/>
      <c r="N59" s="94"/>
      <c r="O59" s="94"/>
      <c r="P59" s="95"/>
    </row>
    <row r="60" spans="2:16" x14ac:dyDescent="0.2">
      <c r="B60" s="93"/>
      <c r="C60" s="94"/>
      <c r="D60" s="94"/>
      <c r="E60" s="94"/>
      <c r="F60" s="94"/>
      <c r="G60" s="94"/>
      <c r="H60" s="94"/>
      <c r="I60" s="94"/>
      <c r="J60" s="94"/>
      <c r="K60" s="94"/>
      <c r="L60" s="94"/>
      <c r="M60" s="94"/>
      <c r="N60" s="94"/>
      <c r="O60" s="94"/>
      <c r="P60" s="95"/>
    </row>
    <row r="61" spans="2:16" x14ac:dyDescent="0.2">
      <c r="B61" s="93"/>
      <c r="C61" s="94"/>
      <c r="D61" s="94"/>
      <c r="E61" s="94"/>
      <c r="F61" s="94"/>
      <c r="G61" s="94"/>
      <c r="H61" s="94"/>
      <c r="I61" s="94"/>
      <c r="J61" s="94"/>
      <c r="K61" s="94"/>
      <c r="L61" s="94"/>
      <c r="M61" s="94"/>
      <c r="N61" s="94"/>
      <c r="O61" s="94"/>
      <c r="P61" s="95"/>
    </row>
    <row r="62" spans="2:16" x14ac:dyDescent="0.2">
      <c r="B62" s="93"/>
      <c r="C62" s="94"/>
      <c r="D62" s="94"/>
      <c r="E62" s="94"/>
      <c r="F62" s="94"/>
      <c r="G62" s="94"/>
      <c r="H62" s="94"/>
      <c r="I62" s="94"/>
      <c r="J62" s="94"/>
      <c r="K62" s="94"/>
      <c r="L62" s="94"/>
      <c r="M62" s="94"/>
      <c r="N62" s="94"/>
      <c r="O62" s="94"/>
      <c r="P62" s="95"/>
    </row>
    <row r="63" spans="2:16" x14ac:dyDescent="0.2">
      <c r="B63" s="93"/>
      <c r="C63" s="94"/>
      <c r="D63" s="94"/>
      <c r="E63" s="94"/>
      <c r="F63" s="94"/>
      <c r="G63" s="94"/>
      <c r="H63" s="94"/>
      <c r="I63" s="94"/>
      <c r="J63" s="94"/>
      <c r="K63" s="94"/>
      <c r="L63" s="94"/>
      <c r="M63" s="94"/>
      <c r="N63" s="94"/>
      <c r="O63" s="94"/>
      <c r="P63" s="95"/>
    </row>
    <row r="64" spans="2:16" x14ac:dyDescent="0.2">
      <c r="B64" s="93"/>
      <c r="C64" s="94"/>
      <c r="D64" s="94"/>
      <c r="E64" s="94"/>
      <c r="F64" s="94"/>
      <c r="G64" s="94"/>
      <c r="H64" s="94"/>
      <c r="I64" s="94"/>
      <c r="J64" s="94"/>
      <c r="K64" s="94"/>
      <c r="L64" s="94"/>
      <c r="M64" s="94"/>
      <c r="N64" s="94"/>
      <c r="O64" s="94"/>
      <c r="P64" s="95"/>
    </row>
    <row r="65" spans="2:16" x14ac:dyDescent="0.2">
      <c r="B65" s="93"/>
      <c r="C65" s="94"/>
      <c r="D65" s="94"/>
      <c r="E65" s="94"/>
      <c r="F65" s="94"/>
      <c r="G65" s="94"/>
      <c r="H65" s="94"/>
      <c r="I65" s="94"/>
      <c r="J65" s="94"/>
      <c r="K65" s="94"/>
      <c r="L65" s="94"/>
      <c r="M65" s="94"/>
      <c r="N65" s="94"/>
      <c r="O65" s="94"/>
      <c r="P65" s="95"/>
    </row>
    <row r="66" spans="2:16" x14ac:dyDescent="0.2">
      <c r="B66" s="93"/>
      <c r="C66" s="94"/>
      <c r="D66" s="94"/>
      <c r="E66" s="94"/>
      <c r="F66" s="94"/>
      <c r="G66" s="94"/>
      <c r="H66" s="94"/>
      <c r="I66" s="94"/>
      <c r="J66" s="94"/>
      <c r="K66" s="94"/>
      <c r="L66" s="94"/>
      <c r="M66" s="94"/>
      <c r="N66" s="94"/>
      <c r="O66" s="94"/>
      <c r="P66" s="95"/>
    </row>
    <row r="67" spans="2:16" x14ac:dyDescent="0.2">
      <c r="B67" s="93"/>
      <c r="C67" s="94"/>
      <c r="D67" s="94"/>
      <c r="E67" s="94"/>
      <c r="F67" s="94"/>
      <c r="G67" s="94"/>
      <c r="H67" s="94"/>
      <c r="I67" s="94"/>
      <c r="J67" s="94"/>
      <c r="K67" s="94"/>
      <c r="L67" s="94"/>
      <c r="M67" s="94"/>
      <c r="N67" s="94"/>
      <c r="O67" s="94"/>
      <c r="P67" s="95"/>
    </row>
    <row r="68" spans="2:16" x14ac:dyDescent="0.2">
      <c r="B68" s="93"/>
      <c r="C68" s="94"/>
      <c r="D68" s="94"/>
      <c r="E68" s="94"/>
      <c r="F68" s="94"/>
      <c r="G68" s="94"/>
      <c r="H68" s="94"/>
      <c r="I68" s="94"/>
      <c r="J68" s="94"/>
      <c r="K68" s="94"/>
      <c r="L68" s="94"/>
      <c r="M68" s="94"/>
      <c r="N68" s="94"/>
      <c r="O68" s="94"/>
      <c r="P68" s="95"/>
    </row>
    <row r="69" spans="2:16" x14ac:dyDescent="0.2">
      <c r="B69" s="93"/>
      <c r="C69" s="94"/>
      <c r="D69" s="94"/>
      <c r="E69" s="94"/>
      <c r="F69" s="94"/>
      <c r="G69" s="94"/>
      <c r="H69" s="94"/>
      <c r="I69" s="94"/>
      <c r="J69" s="94"/>
      <c r="K69" s="94"/>
      <c r="L69" s="94"/>
      <c r="M69" s="94"/>
      <c r="N69" s="94"/>
      <c r="O69" s="94"/>
      <c r="P69" s="95"/>
    </row>
    <row r="70" spans="2:16" x14ac:dyDescent="0.2">
      <c r="B70" s="93"/>
      <c r="C70" s="94"/>
      <c r="D70" s="94"/>
      <c r="E70" s="94"/>
      <c r="F70" s="94"/>
      <c r="G70" s="94"/>
      <c r="H70" s="94"/>
      <c r="I70" s="94"/>
      <c r="J70" s="94"/>
      <c r="K70" s="94"/>
      <c r="L70" s="94"/>
      <c r="M70" s="94"/>
      <c r="N70" s="94"/>
      <c r="O70" s="94"/>
      <c r="P70" s="95"/>
    </row>
    <row r="71" spans="2:16" x14ac:dyDescent="0.2">
      <c r="B71" s="93"/>
      <c r="C71" s="94"/>
      <c r="D71" s="94"/>
      <c r="E71" s="94"/>
      <c r="F71" s="94"/>
      <c r="G71" s="94"/>
      <c r="H71" s="94"/>
      <c r="I71" s="94"/>
      <c r="J71" s="94"/>
      <c r="K71" s="94"/>
      <c r="L71" s="94"/>
      <c r="M71" s="94"/>
      <c r="N71" s="94"/>
      <c r="O71" s="94"/>
      <c r="P71" s="95"/>
    </row>
    <row r="72" spans="2:16" x14ac:dyDescent="0.2">
      <c r="B72" s="93"/>
      <c r="C72" s="94"/>
      <c r="D72" s="94"/>
      <c r="E72" s="94"/>
      <c r="F72" s="94"/>
      <c r="G72" s="94"/>
      <c r="H72" s="94"/>
      <c r="I72" s="94"/>
      <c r="J72" s="94"/>
      <c r="K72" s="94"/>
      <c r="L72" s="94"/>
      <c r="M72" s="94"/>
      <c r="N72" s="94"/>
      <c r="O72" s="94"/>
      <c r="P72" s="95"/>
    </row>
    <row r="73" spans="2:16" x14ac:dyDescent="0.2">
      <c r="B73" s="96"/>
      <c r="C73" s="97"/>
      <c r="D73" s="97"/>
      <c r="E73" s="97"/>
      <c r="F73" s="97"/>
      <c r="G73" s="97"/>
      <c r="H73" s="97"/>
      <c r="I73" s="97"/>
      <c r="J73" s="97"/>
      <c r="K73" s="97"/>
      <c r="L73" s="97"/>
      <c r="M73" s="97"/>
      <c r="N73" s="97"/>
      <c r="O73" s="97"/>
      <c r="P73" s="98"/>
    </row>
  </sheetData>
  <mergeCells count="14">
    <mergeCell ref="A1:A4"/>
    <mergeCell ref="A5:A6"/>
    <mergeCell ref="B6:C6"/>
    <mergeCell ref="A7:A11"/>
    <mergeCell ref="A37:A42"/>
    <mergeCell ref="B5:M5"/>
    <mergeCell ref="B1:L1"/>
    <mergeCell ref="J14:J15"/>
    <mergeCell ref="D14:D15"/>
    <mergeCell ref="O47:P47"/>
    <mergeCell ref="A12:A16"/>
    <mergeCell ref="A17:A36"/>
    <mergeCell ref="D31:D33"/>
    <mergeCell ref="A43:A46"/>
  </mergeCells>
  <hyperlinks>
    <hyperlink ref="M21" r:id="rId1" xr:uid="{00000000-0004-0000-0600-000000000000}"/>
    <hyperlink ref="M22" r:id="rId2" xr:uid="{00000000-0004-0000-0600-000001000000}"/>
    <hyperlink ref="M23" r:id="rId3" xr:uid="{00000000-0004-0000-0600-000002000000}"/>
    <hyperlink ref="M24" r:id="rId4" xr:uid="{00000000-0004-0000-0600-000003000000}"/>
  </hyperlinks>
  <pageMargins left="0.70866141732283472" right="0.70866141732283472" top="0.74803149606299213" bottom="0.74803149606299213" header="0.31496062992125984" footer="0.31496062992125984"/>
  <pageSetup scale="59" orientation="landscape" r:id="rId5"/>
  <drawing r:id="rId6"/>
  <legacy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Gestión de Riesgos</vt:lpstr>
      <vt:lpstr>Riesgos de corrupción</vt:lpstr>
      <vt:lpstr>Racionalizacióndetramites</vt:lpstr>
      <vt:lpstr>RendiciónCuentas</vt:lpstr>
      <vt:lpstr>Atención al Ciudadano</vt:lpstr>
      <vt:lpstr>Transparencia y Acceso a Inf. </vt:lpstr>
      <vt:lpstr>Participación Ciudadana</vt:lpstr>
      <vt:lpstr>Particpación Ciudadan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LINA MARIA SANCHEZ RIVAS</cp:lastModifiedBy>
  <cp:lastPrinted>2018-09-06T16:37:20Z</cp:lastPrinted>
  <dcterms:created xsi:type="dcterms:W3CDTF">2017-01-23T15:51:20Z</dcterms:created>
  <dcterms:modified xsi:type="dcterms:W3CDTF">2021-10-19T23:48:59Z</dcterms:modified>
</cp:coreProperties>
</file>