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jcastro\Documents\INFORMES DE GERENCIA 2022\"/>
    </mc:Choice>
  </mc:AlternateContent>
  <bookViews>
    <workbookView xWindow="0" yWindow="0" windowWidth="28800" windowHeight="11835" activeTab="1"/>
  </bookViews>
  <sheets>
    <sheet name="Hoja1" sheetId="2" r:id="rId1"/>
    <sheet name="Plantilla reporte PA" sheetId="1" r:id="rId2"/>
  </sheets>
  <definedNames>
    <definedName name="_xlnm._FilterDatabase" localSheetId="1" hidden="1">'Plantilla reporte PA'!$A$12:$AK$25</definedName>
  </definedNames>
  <calcPr calcId="181029"/>
  <pivotCaches>
    <pivotCache cacheId="1"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25" i="1" l="1"/>
  <c r="X24" i="1"/>
  <c r="X23" i="1"/>
  <c r="X22" i="1"/>
  <c r="X21" i="1"/>
  <c r="X20" i="1"/>
  <c r="X19" i="1"/>
  <c r="X18" i="1"/>
  <c r="X17" i="1"/>
  <c r="X16" i="1"/>
  <c r="X14" i="1" l="1"/>
  <c r="AJ25" i="1"/>
  <c r="AK25" i="1" s="1"/>
  <c r="E25" i="1"/>
  <c r="D25" i="1"/>
  <c r="AJ24" i="1"/>
  <c r="AK24" i="1" s="1"/>
  <c r="E24" i="1"/>
  <c r="D24" i="1"/>
  <c r="AJ23" i="1"/>
  <c r="AK23" i="1" s="1"/>
  <c r="E23" i="1"/>
  <c r="D23" i="1"/>
  <c r="AJ22" i="1"/>
  <c r="AK22" i="1" s="1"/>
  <c r="E22" i="1"/>
  <c r="D22" i="1"/>
  <c r="AJ21" i="1"/>
  <c r="AK21" i="1" s="1"/>
  <c r="E21" i="1"/>
  <c r="D21" i="1"/>
  <c r="AJ20" i="1"/>
  <c r="AK20" i="1" s="1"/>
  <c r="E20" i="1"/>
  <c r="D20" i="1"/>
  <c r="AJ19" i="1"/>
  <c r="AK19" i="1" s="1"/>
  <c r="E19" i="1"/>
  <c r="D19" i="1"/>
  <c r="AJ18" i="1"/>
  <c r="AK18" i="1" s="1"/>
  <c r="E18" i="1"/>
  <c r="D18" i="1"/>
  <c r="AJ17" i="1"/>
  <c r="AK17" i="1" s="1"/>
  <c r="E17" i="1"/>
  <c r="D17" i="1"/>
  <c r="AJ16" i="1"/>
  <c r="AK16" i="1" s="1"/>
  <c r="E16" i="1"/>
  <c r="D16" i="1"/>
  <c r="AJ15" i="1"/>
  <c r="AK15" i="1" s="1"/>
  <c r="X15" i="1"/>
  <c r="E15" i="1"/>
  <c r="D15" i="1"/>
  <c r="AJ14" i="1"/>
  <c r="AK14" i="1" s="1"/>
  <c r="E14" i="1"/>
  <c r="D14" i="1"/>
  <c r="AJ13" i="1"/>
  <c r="AK13" i="1" s="1"/>
  <c r="X13" i="1"/>
  <c r="E13" i="1"/>
  <c r="D13" i="1"/>
</calcChain>
</file>

<file path=xl/sharedStrings.xml><?xml version="1.0" encoding="utf-8"?>
<sst xmlns="http://schemas.openxmlformats.org/spreadsheetml/2006/main" count="251" uniqueCount="164">
  <si>
    <t>DIRECCIONAMIENTO ESTRATÉGICO Y ARTICULACIÓN GERENCIAL</t>
  </si>
  <si>
    <t>Código:</t>
  </si>
  <si>
    <t>E-DEAG-FR-108</t>
  </si>
  <si>
    <t>Versión:</t>
  </si>
  <si>
    <t>FORMATO PROGRAMACIÓN PLAN DE ACCIÓN</t>
  </si>
  <si>
    <t>Fecha de Aprobación:</t>
  </si>
  <si>
    <t>PLAN DE ACCIÓN 2021</t>
  </si>
  <si>
    <t>FECHA GENERACION REPORTE</t>
  </si>
  <si>
    <t>1. Filtre por el nombre de su entidad</t>
  </si>
  <si>
    <t>una vez seleccionada su entidad, se sugiere revisar la columna "AL" OBSERVACIÓN DE PLANEACIÓN A LA PROGRAMACIÓN y si lo requiere realizar los ajustes en el sistema.</t>
  </si>
  <si>
    <t>2. Identifique el proyecto que va a reportar</t>
  </si>
  <si>
    <t>3. filtre por cada producto para realizar el reporte</t>
  </si>
  <si>
    <t>Realizar el reporte numérico de la ejecución de la actividad durante 2021</t>
  </si>
  <si>
    <t>con base en lo reportado en la columna anterior, describa la contribución  frente al avance de la meta en la vigencia lo cual encontrará en la columna "M"</t>
  </si>
  <si>
    <t>Recuerde que la suma de los recursos programados en las actividades de un producto, debe ser igual al valor apropiado por producto, columna Z</t>
  </si>
  <si>
    <r>
      <rPr>
        <b/>
        <sz val="10"/>
        <color rgb="FF0070C0"/>
        <rFont val="Calibri"/>
        <family val="2"/>
        <scheme val="minor"/>
      </rPr>
      <t xml:space="preserve">Reporte la ejecución financiera de cada actividad, es decir lo facturado, con base  en la ejecución de sus contratos, </t>
    </r>
    <r>
      <rPr>
        <b/>
        <sz val="10"/>
        <color rgb="FFFF0000"/>
        <rFont val="Calibri"/>
        <family val="2"/>
        <scheme val="minor"/>
      </rPr>
      <t>(Recuerde que la suma de esta columna debe ser igual al total facturado por la entidad en 2021)</t>
    </r>
    <r>
      <rPr>
        <b/>
        <sz val="10"/>
        <color rgb="FF0070C0"/>
        <rFont val="Calibri"/>
        <family val="2"/>
        <scheme val="minor"/>
      </rPr>
      <t xml:space="preserve"> (Revise la hoja 2 del archivo) </t>
    </r>
  </si>
  <si>
    <t>Digite el monto si en la ejecución del proyecto (actividad) hubo gestión de recursos; si no, deje en blanco.</t>
  </si>
  <si>
    <t>Diligencia si hay datos en la columna anterior</t>
  </si>
  <si>
    <t>Digite el monto si en la ejecución del proyecto (actividad) hubo recursos en especie; si no, deje en blanco.</t>
  </si>
  <si>
    <t>INFORMACIÓN GENERAL</t>
  </si>
  <si>
    <t>PROGRAMACIÓN BANCO</t>
  </si>
  <si>
    <t>PROGRAMACIÓN FÍSICA PA</t>
  </si>
  <si>
    <t xml:space="preserve">EJECUCIÓN FÍSICA </t>
  </si>
  <si>
    <t>PROGRAMACIÓN FINANCIERA</t>
  </si>
  <si>
    <t>EJECUCIÓN FINANCIERA</t>
  </si>
  <si>
    <t>Ce.gestor</t>
  </si>
  <si>
    <t>Nombre Centro Gestor</t>
  </si>
  <si>
    <t>Nombre Nivel 1 PDD</t>
  </si>
  <si>
    <t>Código del sector</t>
  </si>
  <si>
    <t>Código Programa</t>
  </si>
  <si>
    <t>BPIN</t>
  </si>
  <si>
    <t>Código Producto</t>
  </si>
  <si>
    <t>Número Meta</t>
  </si>
  <si>
    <t>Descripción Meta</t>
  </si>
  <si>
    <t>Indicador Meta</t>
  </si>
  <si>
    <t>Meta cuatrienio</t>
  </si>
  <si>
    <t>Programado meta físico vigencia</t>
  </si>
  <si>
    <t>Ejecutado físico TOTAL meta año 2021</t>
  </si>
  <si>
    <t>Nombre Actividad</t>
  </si>
  <si>
    <t>Unidad de medida</t>
  </si>
  <si>
    <t>Programado Banco Financiero</t>
  </si>
  <si>
    <t>Programado Banco Fisico 2021</t>
  </si>
  <si>
    <t>Fecha Inicial   (AAAA-MM-DD)</t>
  </si>
  <si>
    <t>Duración (meses )</t>
  </si>
  <si>
    <t>Dirección</t>
  </si>
  <si>
    <t>Programación fisica de la actividad</t>
  </si>
  <si>
    <t>Ejecución fisica de la actividad</t>
  </si>
  <si>
    <t>Describa como contribuye la ejecución de la actividad al avance de la meta de producto.</t>
  </si>
  <si>
    <t>Eficacia Actividad</t>
  </si>
  <si>
    <t>$ Pendientes de programación por producto</t>
  </si>
  <si>
    <t>Total Apropiado por Producto</t>
  </si>
  <si>
    <t>Programación PA con Recursos POAI</t>
  </si>
  <si>
    <t>Programación PA Recursos de Gestión No incorporada - GNI</t>
  </si>
  <si>
    <t>Programación PA con recursos en Especie</t>
  </si>
  <si>
    <t>Total Valor de recursos programados en PA</t>
  </si>
  <si>
    <t>Ejecución PA con Recursos POAI (Facturado)</t>
  </si>
  <si>
    <t>% de ejecución recursos POAI</t>
  </si>
  <si>
    <t>Ejecución PA Recursos de Gestión No incorporada - GNI</t>
  </si>
  <si>
    <t>Identifique la(s) Entidad de aportó el recurso GNI</t>
  </si>
  <si>
    <t>Ejecución PA con recursos en Especie</t>
  </si>
  <si>
    <t>Total Valor de recursos EJECUTADOS en PA</t>
  </si>
  <si>
    <t>% de ejecución Total Valor de recursos programados en PA</t>
  </si>
  <si>
    <t>1103</t>
  </si>
  <si>
    <t>SECRETARIA GENERAL</t>
  </si>
  <si>
    <t>MÁS GOBERNANZA</t>
  </si>
  <si>
    <t>2020004250447</t>
  </si>
  <si>
    <t>PP de Atención al Usuario. Formular una Política Pública Departamental de Atención al Usuario.</t>
  </si>
  <si>
    <t>política Pública Formulada</t>
  </si>
  <si>
    <t>Contratar servicios de asesoría en la Formulación de PolíticasPúblicas.</t>
  </si>
  <si>
    <t>Num</t>
  </si>
  <si>
    <t>DIRECCIÓN DE ATENCIÓN AL CIUDADANO</t>
  </si>
  <si>
    <t>Por medio de la contratación de profesional especializado se realizó avance en documentos de buenas prácticas, diagnóstico y marco teórico, para la traza de lineamientos principales y necesarios para la construcción de la Política Pública de Atención al Usuario.</t>
  </si>
  <si>
    <t>2020004250275</t>
  </si>
  <si>
    <t>4502016</t>
  </si>
  <si>
    <t>Modernizar canales atención al usuario. Modernizar los 3 canales de atención al usuario.</t>
  </si>
  <si>
    <t>Canales modernizados (Presencial, virtual y telefónico)</t>
  </si>
  <si>
    <t>Dotar con recursos físicos y tecnológicos todos los canales deatención de acuerdo con las necesidades y optimizar los procedimientosinvolucrados en el proceso de atención al ciudadano.</t>
  </si>
  <si>
    <t>Con la suscripción de contratos para la adecuación física y tecnológica se logró el posicionamiento de la imagen institucional en el territorio a través de la modernización de la imagen para el cambio de ciudadano a usuario para garantizar la inclusión de todas las personas que acceden al canal presencial y la adecuación de la móvil que permite la desconcentración del servicio y acercar la oferta institucional al territorio permitiendo que los usuarios radiquen sus PQRSDF y realicen sus trámites desde sus municipios.</t>
  </si>
  <si>
    <t>Contratar los servicios para la operación, mantenimiento,modernización y correcto funcionamiento de todos los canales deatención</t>
  </si>
  <si>
    <t>Por medio de la contratación para la operación del Contact Center se garantizo el funcionamiento de la línea telefónica y el WhatsApp de cara a los usuarios de la Gobernación de Cundinamarca, así mismo con la actualización, soporte y mantenimiento de los procesos de Ventanilla Única Virtual permitiendo de esta manera  fortalecer los procesos que permitan entender y atender las necesidades de la comunidad integralmente a fin de implementar mejoras por parte de la Administración Departamental en lo que respecta a la atención al usuario, con el fin de llegar a la excelencia, como garantía del servicio público y que el nivel de satisfacción sea superior al de las vigencias anteriores.</t>
  </si>
  <si>
    <t>2020004250276</t>
  </si>
  <si>
    <t>4501007</t>
  </si>
  <si>
    <t>Implementar 4 aplicaciones para modernizar la prestación del servicio de la Secretaría General.</t>
  </si>
  <si>
    <t>Aplicaciones implementadas</t>
  </si>
  <si>
    <t>Contratar los servicios especializados en materia de desarrollo ymodelación de implementación de APP.</t>
  </si>
  <si>
    <t>DIRECCIÓN DE BIENES E INVENTARIOS</t>
  </si>
  <si>
    <t xml:space="preserve">Con la creación de la aplicación que contiene la información técnica, jurídica y geografica de los bienes unmuebles de propiedad del departamento, modernizando así los procesos de consultade la secretaría general </t>
  </si>
  <si>
    <t>2020004250272</t>
  </si>
  <si>
    <t>4599011</t>
  </si>
  <si>
    <t>Adecuar la infraestructura de 6 bienes inmuebles propiedad del departamento.</t>
  </si>
  <si>
    <t>Bienes Inmuebles adecuados</t>
  </si>
  <si>
    <t>Mejorar y adecuar 5 bienes inmuebles del Departamento</t>
  </si>
  <si>
    <t>DIRECCIÓN DE SERVICIOS ADMINISTRATIVOS</t>
  </si>
  <si>
    <t>se garantizó la conservación y preservación  oportunamente de 3 bienes inmuebles mejorando la infraestructura física y manteniendo en óptimas condiciones los espacios para brindarle una mejora calidad laboral a los funcionarios y visitantes, además de dar cumplimiento a las necesidades de la Administración Departamental, Municipios del Departamento y la Normatividad Vigente.</t>
  </si>
  <si>
    <t>2020004250274</t>
  </si>
  <si>
    <t>4599017</t>
  </si>
  <si>
    <t>Implementar en el 100% de las dependencias del sector central el Programa de Gestión Documental.</t>
  </si>
  <si>
    <t>Dependencias del sector central con Programa ejecutado</t>
  </si>
  <si>
    <t>Implementar en el 100% de las dependencias del sector central elPrograma de Gestión Documental.</t>
  </si>
  <si>
    <t>DIRECCIÓN DE GESTIÓN DOCUMENTAL</t>
  </si>
  <si>
    <t>Contribuye en en desarrollo de la meta en la aplicación del programa de gestión documental en la entidad,  ya que se contrata el servicio de custodia, administración integral de archivos y atención de consultas para la sede central de la Gobernación de acuerdo con la necesidad inmediata de salvaguardar el archivo departamental, que a su vez está relacionada con el seguimiento a la implementación de las TRD en el sector central, también la implementación del Sistema Integral de Conservación SIC y el seguimiento a la implementación del SIC  y en cumplimiento a la Ley 594 del año 2000, Ley general de archivos.</t>
  </si>
  <si>
    <t>Promover en el 100% de los municipios del departamento laimplementación del Sistema Departamental de Archivo.</t>
  </si>
  <si>
    <t>2021004250348</t>
  </si>
  <si>
    <t>Custodia, conservación y administración del archivo general deldepartamento de Cundianamarca.</t>
  </si>
  <si>
    <t>AT a descentralizadas y entes Municipales. Prestar asistencia técnica a las entidades descentralizadas y entes Municipales de los 116 municipios del departamento de Cundinamarca.</t>
  </si>
  <si>
    <t>Municipios asistidos en el sistema departamental de archivo</t>
  </si>
  <si>
    <t>Asistencia técnica a los 116 municipios del Departamento deCundinamarca para convalidar los instrumentos archivisticos.</t>
  </si>
  <si>
    <t>Contribuye en el desarrollo de la meta garantizando la implementación de las acciones que por Ley 594 del año 2000, Ley general de archivos, se debe acatar la administración departamental para desarrollar la función archivística y su fin en la preservación del patrimonio documental y compromiso con la trasparencia institucional y acceso a la información pública. De igual manera se contribuye en la evaluaciónde las Tablas de Retención Documental - TRD y las Tablas de Valoración Documental - TVD de las entidades públicas y privadas que cumplen funciones públicas en el departamento, incluyendo las de los municipios, aprobadas por los Comités Internos de Archivo, emitiendo los conceptos sobre la elaboración y solicitar cuando sea el caso los ajustes que a su juicio deban realizarse.
Apoyar la gestión de programas y proyectos de los archivos de su jurisdicción, en todo lo atinente a la organización, conservación y servicios de archivo, de acuerdo con la normatividad y parámetros establecidos por el Archivo General de la Nación.</t>
  </si>
  <si>
    <t>2021004250372</t>
  </si>
  <si>
    <t>4599023</t>
  </si>
  <si>
    <t>Implem plan transp … serv al ciudadano Implementar un plan de transparencia, integridad, evaluación y cultura del control para la prevención, generación de valor, satisfacción y confianza en el servicio al ciudadano</t>
  </si>
  <si>
    <t>Plan implementado</t>
  </si>
  <si>
    <t>Contratar los servicios de capacitación, asesoría y consultoría enfortalecimiento y evaluación del Modelo Integrado de Planeación yGestión</t>
  </si>
  <si>
    <t>Contratar la asesoría en fortalecimiento de la política de servicio alciudadano.</t>
  </si>
  <si>
    <t>4599031</t>
  </si>
  <si>
    <t>Contratar los servicios de consultoría para el desarrollo de un modelode gestión del conocimiento de aseguramiento y consultoría</t>
  </si>
  <si>
    <t>Contratar los servicios de capacitación, asesoría y consultoría enNormas Internacionales para la Práctica Profesional de la AuditoríaInterna MIPP (aseguramiento y consultoría)</t>
  </si>
  <si>
    <t>1104</t>
  </si>
  <si>
    <t>1105</t>
  </si>
  <si>
    <t>1106</t>
  </si>
  <si>
    <t>1108</t>
  </si>
  <si>
    <t>1204</t>
  </si>
  <si>
    <t>1113</t>
  </si>
  <si>
    <t>1114</t>
  </si>
  <si>
    <t>1120</t>
  </si>
  <si>
    <t>1121</t>
  </si>
  <si>
    <t>1123</t>
  </si>
  <si>
    <t>1124</t>
  </si>
  <si>
    <t>1125</t>
  </si>
  <si>
    <t>1126</t>
  </si>
  <si>
    <t>1128</t>
  </si>
  <si>
    <t>1129</t>
  </si>
  <si>
    <t>1130</t>
  </si>
  <si>
    <t>1131</t>
  </si>
  <si>
    <t>1132</t>
  </si>
  <si>
    <t>1132 -1223</t>
  </si>
  <si>
    <t>1133</t>
  </si>
  <si>
    <t>1135</t>
  </si>
  <si>
    <t>1184</t>
  </si>
  <si>
    <t>1136</t>
  </si>
  <si>
    <t>1152</t>
  </si>
  <si>
    <t>1197.01</t>
  </si>
  <si>
    <t>1197.02</t>
  </si>
  <si>
    <t>1197.03</t>
  </si>
  <si>
    <t>1197.04</t>
  </si>
  <si>
    <t>1197.B</t>
  </si>
  <si>
    <t>1203</t>
  </si>
  <si>
    <t>1207</t>
  </si>
  <si>
    <t>1208</t>
  </si>
  <si>
    <t>1220</t>
  </si>
  <si>
    <t>1220 - 1223</t>
  </si>
  <si>
    <t>1223</t>
  </si>
  <si>
    <t>1230</t>
  </si>
  <si>
    <t>1231</t>
  </si>
  <si>
    <t>1263</t>
  </si>
  <si>
    <t>1290</t>
  </si>
  <si>
    <t>1215</t>
  </si>
  <si>
    <t>(Todas)</t>
  </si>
  <si>
    <t>Suma de Programación fisica de la actividad</t>
  </si>
  <si>
    <t>Suma de Programación PA con Recursos POAI</t>
  </si>
  <si>
    <t>Etiquetas de fila</t>
  </si>
  <si>
    <t>Total general</t>
  </si>
  <si>
    <t>La ejecución de las actividades de la meta 400, contribuyen al avance en la meta de producto en el logró de la aplicación de la normatividad archivística Ley 594 del año 2000, “Ley General de Archivos”.
Lo cual permite por medio de las actividades de custodia, preservación, limpieza, desinfección, elaboración de inventarios documentales, se aplique de igual manera el programa de gestión Documental en el sector central de la Gobernación de Cundinamarca. Presentando un avance en el logró del objetivo misional de la meta 400, contribuyendo a la apropiación del Programa de Gestión Documental y a implementar el Sistema Departamental de Archivo.
Con la ejecución de las actividades, se logra la Implementación del mobiliario y herramientas tecnológicas para agilizar los procesos archivísticos, de igual manera se logra la Gestión en los procesos administrativos y administración adecuada de los archivos del Departamento de Cundinamarca.</t>
  </si>
  <si>
    <t>Mejora el proceso aseguramiento y consultoría capacitando a 21 funcionarios de la OCI en Marco Intnal. Práctica Prof. de Auditoría y la realización del Seminario de Cierre de Gestión de los jefes de OCI donde se evidenció la mejora de índice de desempeño institucional municipal y departamental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</si>
</sst>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quot;$&quot;\ * #,##0.00_-;_-&quot;$&quot;\ * &quot;-&quot;??_-;_-@_-"/>
    <numFmt numFmtId="165" formatCode="yyyy\-mm\-dd"/>
    <numFmt numFmtId="166" formatCode="#,##0.0"/>
    <numFmt numFmtId="167" formatCode="[$$-240A]\ #,##0"/>
    <numFmt numFmtId="168" formatCode="_-&quot;$&quot;\ * #,##0_-;\-&quot;$&quot;\ * #,##0_-;_-&quot;$&quot;\ *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b/>
      <sz val="18"/>
      <color theme="1"/>
      <name val="Calibri"/>
      <family val="2"/>
      <scheme val="minor"/>
    </font>
    <font>
      <b/>
      <sz val="11"/>
      <color rgb="FF0070C0"/>
      <name val="Calibri"/>
      <family val="2"/>
      <scheme val="minor"/>
    </font>
    <font>
      <b/>
      <sz val="12"/>
      <color rgb="FF0070C0"/>
      <name val="Calibri"/>
      <family val="2"/>
      <scheme val="minor"/>
    </font>
    <font>
      <b/>
      <sz val="10"/>
      <color rgb="FF0070C0"/>
      <name val="Calibri"/>
      <family val="2"/>
      <scheme val="minor"/>
    </font>
    <font>
      <b/>
      <sz val="10"/>
      <color theme="1"/>
      <name val="Calibri"/>
      <family val="2"/>
      <scheme val="minor"/>
    </font>
    <font>
      <b/>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0"/>
      <name val="Arial"/>
      <family val="2"/>
    </font>
    <font>
      <sz val="11"/>
      <color rgb="FF000000"/>
      <name val="Calibri"/>
      <family val="2"/>
      <scheme val="minor"/>
    </font>
  </fonts>
  <fills count="49">
    <fill>
      <patternFill patternType="none"/>
    </fill>
    <fill>
      <patternFill patternType="gray125"/>
    </fill>
    <fill>
      <patternFill patternType="solid">
        <fgColor rgb="FFFFF2CC"/>
        <bgColor indexed="64"/>
      </patternFill>
    </fill>
    <fill>
      <patternFill patternType="solid">
        <fgColor rgb="FFC6E6A2"/>
        <bgColor indexed="64"/>
      </patternFill>
    </fill>
    <fill>
      <patternFill patternType="solid">
        <fgColor rgb="FFF4B084"/>
        <bgColor indexed="64"/>
      </patternFill>
    </fill>
    <fill>
      <patternFill patternType="solid">
        <fgColor rgb="FF9BC2E6"/>
        <bgColor indexed="64"/>
      </patternFill>
    </fill>
    <fill>
      <patternFill patternType="solid">
        <fgColor rgb="FF0070C0"/>
        <bgColor indexed="64"/>
      </patternFill>
    </fill>
    <fill>
      <patternFill patternType="solid">
        <fgColor rgb="FFFFE699"/>
        <bgColor indexed="64"/>
      </patternFill>
    </fill>
    <fill>
      <patternFill patternType="solid">
        <fgColor rgb="FFABFFEF"/>
        <bgColor indexed="64"/>
      </patternFill>
    </fill>
    <fill>
      <patternFill patternType="solid">
        <fgColor rgb="FF92D050"/>
        <bgColor indexed="64"/>
      </patternFill>
    </fill>
    <fill>
      <patternFill patternType="solid">
        <fgColor rgb="FF15E1EB"/>
        <bgColor indexed="64"/>
      </patternFill>
    </fill>
    <fill>
      <patternFill patternType="solid">
        <fgColor rgb="FFFCE4D6"/>
        <bgColor indexed="64"/>
      </patternFill>
    </fill>
    <fill>
      <patternFill patternType="solid">
        <fgColor rgb="FFDDEBF7"/>
        <bgColor indexed="64"/>
      </patternFill>
    </fill>
    <fill>
      <patternFill patternType="solid">
        <fgColor rgb="FF0099FF"/>
        <bgColor indexed="64"/>
      </patternFill>
    </fill>
    <fill>
      <patternFill patternType="solid">
        <fgColor rgb="FFFFD653"/>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5">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7" fillId="21" borderId="16" applyNumberFormat="0" applyAlignment="0" applyProtection="0"/>
    <xf numFmtId="0" fontId="18" fillId="22" borderId="17" applyNumberFormat="0" applyAlignment="0" applyProtection="0"/>
    <xf numFmtId="0" fontId="19" fillId="22" borderId="16" applyNumberFormat="0" applyAlignment="0" applyProtection="0"/>
    <xf numFmtId="0" fontId="20" fillId="0" borderId="18" applyNumberFormat="0" applyFill="0" applyAlignment="0" applyProtection="0"/>
    <xf numFmtId="0" fontId="2" fillId="23" borderId="19" applyNumberFormat="0" applyAlignment="0" applyProtection="0"/>
    <xf numFmtId="0" fontId="21" fillId="0" borderId="0" applyNumberFormat="0" applyFill="0" applyBorder="0" applyAlignment="0" applyProtection="0"/>
    <xf numFmtId="0" fontId="1" fillId="24" borderId="20" applyNumberFormat="0" applyFont="0" applyAlignment="0" applyProtection="0"/>
    <xf numFmtId="0" fontId="22" fillId="0" borderId="0" applyNumberFormat="0" applyFill="0" applyBorder="0" applyAlignment="0" applyProtection="0"/>
    <xf numFmtId="0" fontId="3" fillId="0" borderId="21" applyNumberFormat="0" applyFill="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3"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4" fillId="20"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0" fontId="23" fillId="40" borderId="0" applyNumberFormat="0" applyBorder="0" applyAlignment="0" applyProtection="0"/>
    <xf numFmtId="0" fontId="23" fillId="44" borderId="0" applyNumberFormat="0" applyBorder="0" applyAlignment="0" applyProtection="0"/>
    <xf numFmtId="0" fontId="23" fillId="48" borderId="0" applyNumberFormat="0" applyBorder="0" applyAlignment="0" applyProtection="0"/>
    <xf numFmtId="0" fontId="25" fillId="0" borderId="0"/>
    <xf numFmtId="164" fontId="1" fillId="0" borderId="0" applyFont="0" applyFill="0" applyBorder="0" applyAlignment="0" applyProtection="0"/>
  </cellStyleXfs>
  <cellXfs count="147">
    <xf numFmtId="0" fontId="0" fillId="0" borderId="0" xfId="0"/>
    <xf numFmtId="0" fontId="0" fillId="0" borderId="3" xfId="0" applyBorder="1" applyAlignment="1">
      <alignment vertical="center"/>
    </xf>
    <xf numFmtId="0" fontId="0" fillId="0" borderId="3" xfId="0" applyBorder="1" applyAlignment="1">
      <alignment horizontal="center" vertical="center"/>
    </xf>
    <xf numFmtId="3" fontId="4" fillId="0" borderId="0" xfId="0" applyNumberFormat="1" applyFont="1" applyAlignment="1">
      <alignment horizontal="center" vertical="center" wrapText="1"/>
    </xf>
    <xf numFmtId="14" fontId="0" fillId="0" borderId="3" xfId="0" applyNumberFormat="1" applyBorder="1" applyAlignment="1">
      <alignment horizontal="center" vertical="center"/>
    </xf>
    <xf numFmtId="0" fontId="5" fillId="0" borderId="0" xfId="0" applyFont="1"/>
    <xf numFmtId="14" fontId="3" fillId="2" borderId="8" xfId="0" applyNumberFormat="1" applyFont="1" applyFill="1" applyBorder="1"/>
    <xf numFmtId="0" fontId="3" fillId="0" borderId="0" xfId="0" applyFont="1"/>
    <xf numFmtId="14" fontId="3" fillId="0" borderId="0" xfId="0" applyNumberFormat="1" applyFont="1"/>
    <xf numFmtId="0" fontId="6"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vertical="center"/>
    </xf>
    <xf numFmtId="49" fontId="4" fillId="9" borderId="8" xfId="0" applyNumberFormat="1" applyFont="1" applyFill="1" applyBorder="1" applyAlignment="1">
      <alignment horizontal="center" vertical="center" wrapText="1"/>
    </xf>
    <xf numFmtId="49" fontId="0" fillId="0" borderId="7" xfId="0" applyNumberFormat="1" applyBorder="1" applyAlignment="1">
      <alignment horizontal="center"/>
    </xf>
    <xf numFmtId="49" fontId="0" fillId="0" borderId="7" xfId="0" applyNumberFormat="1" applyBorder="1"/>
    <xf numFmtId="0" fontId="0" fillId="0" borderId="7" xfId="0" applyBorder="1" applyAlignment="1">
      <alignment horizontal="center"/>
    </xf>
    <xf numFmtId="49" fontId="0" fillId="0" borderId="3" xfId="0" applyNumberFormat="1" applyBorder="1"/>
    <xf numFmtId="3" fontId="0" fillId="0" borderId="7" xfId="0" applyNumberFormat="1" applyBorder="1"/>
    <xf numFmtId="4" fontId="0" fillId="0" borderId="7" xfId="0" applyNumberFormat="1" applyBorder="1"/>
    <xf numFmtId="4" fontId="0" fillId="0" borderId="7" xfId="0" applyNumberFormat="1" applyBorder="1" applyAlignment="1">
      <alignment horizontal="right"/>
    </xf>
    <xf numFmtId="165" fontId="0" fillId="0" borderId="7" xfId="0" applyNumberFormat="1" applyBorder="1"/>
    <xf numFmtId="166" fontId="0" fillId="0" borderId="7" xfId="0" applyNumberFormat="1" applyBorder="1"/>
    <xf numFmtId="2" fontId="0" fillId="0" borderId="7" xfId="0" applyNumberFormat="1" applyBorder="1"/>
    <xf numFmtId="2" fontId="0" fillId="0" borderId="7" xfId="0" applyNumberFormat="1" applyBorder="1" applyProtection="1">
      <protection locked="0"/>
    </xf>
    <xf numFmtId="3" fontId="4" fillId="0" borderId="0" xfId="0" applyNumberFormat="1" applyFont="1" applyAlignment="1" applyProtection="1">
      <alignment horizontal="center" vertical="center" wrapText="1"/>
      <protection locked="0"/>
    </xf>
    <xf numFmtId="0" fontId="0" fillId="0" borderId="0" xfId="0" applyProtection="1">
      <protection locked="0"/>
    </xf>
    <xf numFmtId="49" fontId="0" fillId="0" borderId="3" xfId="0" applyNumberFormat="1" applyBorder="1" applyAlignment="1">
      <alignment horizontal="center"/>
    </xf>
    <xf numFmtId="3" fontId="0" fillId="0" borderId="3" xfId="0" applyNumberFormat="1" applyBorder="1"/>
    <xf numFmtId="4" fontId="0" fillId="0" borderId="3" xfId="0" applyNumberFormat="1" applyBorder="1"/>
    <xf numFmtId="165" fontId="0" fillId="0" borderId="3" xfId="0" applyNumberFormat="1" applyBorder="1"/>
    <xf numFmtId="166" fontId="0" fillId="0" borderId="3" xfId="0" applyNumberFormat="1" applyBorder="1"/>
    <xf numFmtId="2" fontId="0" fillId="0" borderId="3" xfId="0" applyNumberFormat="1" applyBorder="1"/>
    <xf numFmtId="2" fontId="0" fillId="0" borderId="3" xfId="0" applyNumberFormat="1" applyBorder="1" applyProtection="1">
      <protection locked="0"/>
    </xf>
    <xf numFmtId="2" fontId="0" fillId="0" borderId="7" xfId="0" applyNumberFormat="1" applyBorder="1" applyAlignment="1" applyProtection="1">
      <alignment wrapText="1"/>
      <protection locked="0"/>
    </xf>
    <xf numFmtId="0" fontId="0" fillId="16" borderId="0" xfId="0" applyFill="1"/>
    <xf numFmtId="49" fontId="0" fillId="17" borderId="3" xfId="0" applyNumberFormat="1" applyFill="1" applyBorder="1"/>
    <xf numFmtId="0" fontId="0" fillId="0" borderId="0" xfId="0" applyAlignment="1">
      <alignment horizontal="left"/>
    </xf>
    <xf numFmtId="0" fontId="0" fillId="0" borderId="0" xfId="0" applyNumberFormat="1"/>
    <xf numFmtId="4" fontId="0" fillId="17" borderId="3" xfId="0" applyNumberFormat="1" applyFill="1" applyBorder="1"/>
    <xf numFmtId="3" fontId="0" fillId="17" borderId="3" xfId="0" applyNumberFormat="1" applyFill="1" applyBorder="1"/>
    <xf numFmtId="0" fontId="0" fillId="0" borderId="0" xfId="0" pivotButton="1"/>
    <xf numFmtId="0" fontId="0" fillId="0" borderId="0" xfId="0"/>
    <xf numFmtId="9" fontId="0" fillId="0" borderId="7" xfId="1" applyFont="1" applyBorder="1"/>
    <xf numFmtId="49" fontId="0" fillId="17" borderId="3" xfId="0" applyNumberFormat="1" applyFill="1" applyBorder="1" applyAlignment="1">
      <alignment horizontal="center"/>
    </xf>
    <xf numFmtId="0" fontId="0" fillId="17" borderId="7" xfId="0" applyFill="1" applyBorder="1" applyAlignment="1">
      <alignment horizontal="center"/>
    </xf>
    <xf numFmtId="165" fontId="0" fillId="17" borderId="3" xfId="0" applyNumberFormat="1" applyFill="1" applyBorder="1"/>
    <xf numFmtId="166" fontId="0" fillId="17" borderId="3" xfId="0" applyNumberFormat="1" applyFill="1" applyBorder="1"/>
    <xf numFmtId="2" fontId="0" fillId="17" borderId="3" xfId="0" applyNumberFormat="1" applyFill="1" applyBorder="1"/>
    <xf numFmtId="2" fontId="0" fillId="17" borderId="3" xfId="0" applyNumberFormat="1" applyFill="1" applyBorder="1" applyProtection="1">
      <protection locked="0"/>
    </xf>
    <xf numFmtId="0" fontId="0" fillId="17" borderId="0" xfId="0" applyFill="1"/>
    <xf numFmtId="49" fontId="0" fillId="0" borderId="7" xfId="0" applyNumberFormat="1" applyBorder="1" applyAlignment="1">
      <alignment wrapText="1"/>
    </xf>
    <xf numFmtId="49" fontId="0" fillId="17" borderId="3" xfId="0" applyNumberFormat="1" applyFill="1" applyBorder="1" applyAlignment="1">
      <alignment wrapText="1"/>
    </xf>
    <xf numFmtId="49" fontId="0" fillId="0" borderId="3" xfId="0" applyNumberFormat="1" applyBorder="1" applyAlignment="1">
      <alignment wrapText="1"/>
    </xf>
    <xf numFmtId="168" fontId="0" fillId="0" borderId="0" xfId="44" applyNumberFormat="1" applyFont="1"/>
    <xf numFmtId="168" fontId="4" fillId="0" borderId="0" xfId="44" applyNumberFormat="1" applyFont="1" applyAlignment="1" applyProtection="1">
      <alignment horizontal="center" vertical="center" wrapText="1"/>
      <protection locked="0"/>
    </xf>
    <xf numFmtId="168" fontId="0" fillId="0" borderId="0" xfId="44" applyNumberFormat="1" applyFont="1" applyAlignment="1">
      <alignment horizontal="right"/>
    </xf>
    <xf numFmtId="168" fontId="26" fillId="0" borderId="0" xfId="44" applyNumberFormat="1" applyFont="1" applyAlignment="1" applyProtection="1">
      <alignment horizontal="right" vertical="center" wrapText="1"/>
      <protection locked="0"/>
    </xf>
    <xf numFmtId="9" fontId="4" fillId="0" borderId="0" xfId="1" applyFont="1" applyAlignment="1">
      <alignment horizontal="center" vertical="center" wrapText="1"/>
    </xf>
    <xf numFmtId="3" fontId="0" fillId="0" borderId="0" xfId="0" applyNumberFormat="1"/>
    <xf numFmtId="49" fontId="4" fillId="9" borderId="9" xfId="0" applyNumberFormat="1" applyFont="1" applyFill="1" applyBorder="1" applyAlignment="1">
      <alignment horizontal="center" vertical="center" wrapText="1"/>
    </xf>
    <xf numFmtId="49" fontId="0" fillId="0" borderId="12" xfId="0" applyNumberFormat="1" applyBorder="1"/>
    <xf numFmtId="49" fontId="0" fillId="17" borderId="12" xfId="0" applyNumberFormat="1" applyFill="1" applyBorder="1"/>
    <xf numFmtId="4" fontId="0" fillId="0" borderId="3" xfId="0" applyNumberFormat="1" applyBorder="1" applyAlignment="1">
      <alignment horizontal="right"/>
    </xf>
    <xf numFmtId="2" fontId="0" fillId="0" borderId="3" xfId="0" applyNumberFormat="1" applyBorder="1" applyAlignment="1" applyProtection="1">
      <alignment wrapText="1"/>
      <protection locked="0"/>
    </xf>
    <xf numFmtId="9" fontId="0" fillId="0" borderId="3" xfId="1" applyFont="1" applyBorder="1"/>
    <xf numFmtId="3" fontId="4" fillId="0" borderId="3" xfId="0" applyNumberFormat="1" applyFont="1" applyBorder="1" applyAlignment="1" applyProtection="1">
      <alignment horizontal="center" vertical="center" wrapText="1"/>
      <protection locked="0"/>
    </xf>
    <xf numFmtId="167" fontId="4" fillId="0" borderId="3" xfId="0" applyNumberFormat="1" applyFont="1" applyBorder="1" applyAlignment="1">
      <alignment horizontal="center" vertical="center" wrapText="1"/>
    </xf>
    <xf numFmtId="4" fontId="0" fillId="17" borderId="3" xfId="0" applyNumberFormat="1" applyFill="1" applyBorder="1" applyAlignment="1">
      <alignment horizontal="right"/>
    </xf>
    <xf numFmtId="2" fontId="0" fillId="17" borderId="3" xfId="0" applyNumberFormat="1" applyFill="1" applyBorder="1" applyAlignment="1" applyProtection="1">
      <alignment wrapText="1"/>
      <protection locked="0"/>
    </xf>
    <xf numFmtId="3" fontId="4" fillId="17" borderId="3" xfId="0" applyNumberFormat="1" applyFont="1" applyFill="1" applyBorder="1" applyAlignment="1" applyProtection="1">
      <alignment horizontal="center" vertical="center" wrapText="1"/>
      <protection locked="0"/>
    </xf>
    <xf numFmtId="167" fontId="4" fillId="17" borderId="3" xfId="0" applyNumberFormat="1" applyFont="1" applyFill="1" applyBorder="1" applyAlignment="1">
      <alignment horizontal="center" vertical="center" wrapText="1"/>
    </xf>
    <xf numFmtId="49" fontId="0" fillId="0" borderId="26" xfId="0" applyNumberFormat="1" applyBorder="1"/>
    <xf numFmtId="9" fontId="0" fillId="0" borderId="27" xfId="1" applyFont="1" applyBorder="1"/>
    <xf numFmtId="49" fontId="0" fillId="17" borderId="26" xfId="0" applyNumberFormat="1" applyFill="1" applyBorder="1"/>
    <xf numFmtId="49" fontId="0" fillId="0" borderId="28" xfId="0" applyNumberFormat="1" applyBorder="1"/>
    <xf numFmtId="49" fontId="0" fillId="0" borderId="29" xfId="0" applyNumberFormat="1" applyBorder="1"/>
    <xf numFmtId="3" fontId="0" fillId="0" borderId="29" xfId="0" applyNumberFormat="1" applyBorder="1"/>
    <xf numFmtId="4" fontId="0" fillId="0" borderId="29" xfId="0" applyNumberFormat="1" applyBorder="1"/>
    <xf numFmtId="4" fontId="0" fillId="0" borderId="29" xfId="0" applyNumberFormat="1" applyBorder="1" applyAlignment="1">
      <alignment horizontal="right"/>
    </xf>
    <xf numFmtId="49" fontId="0" fillId="0" borderId="29" xfId="0" applyNumberFormat="1" applyBorder="1" applyAlignment="1">
      <alignment wrapText="1"/>
    </xf>
    <xf numFmtId="165" fontId="0" fillId="0" borderId="29" xfId="0" applyNumberFormat="1" applyBorder="1"/>
    <xf numFmtId="166" fontId="0" fillId="0" borderId="29" xfId="0" applyNumberFormat="1" applyBorder="1"/>
    <xf numFmtId="49" fontId="0" fillId="0" borderId="29" xfId="0" applyNumberFormat="1" applyBorder="1" applyAlignment="1">
      <alignment horizontal="center"/>
    </xf>
    <xf numFmtId="2" fontId="0" fillId="0" borderId="29" xfId="0" applyNumberFormat="1" applyBorder="1"/>
    <xf numFmtId="2" fontId="0" fillId="0" borderId="29" xfId="0" applyNumberFormat="1" applyBorder="1" applyProtection="1">
      <protection locked="0"/>
    </xf>
    <xf numFmtId="2" fontId="0" fillId="17" borderId="29" xfId="0" applyNumberFormat="1" applyFill="1" applyBorder="1" applyAlignment="1" applyProtection="1">
      <alignment wrapText="1"/>
      <protection locked="0"/>
    </xf>
    <xf numFmtId="9" fontId="0" fillId="0" borderId="29" xfId="1" applyFont="1" applyBorder="1"/>
    <xf numFmtId="3" fontId="4" fillId="0" borderId="29" xfId="0" applyNumberFormat="1" applyFont="1" applyBorder="1" applyAlignment="1" applyProtection="1">
      <alignment horizontal="center" vertical="center" wrapText="1"/>
      <protection locked="0"/>
    </xf>
    <xf numFmtId="167" fontId="4" fillId="0" borderId="29" xfId="0" applyNumberFormat="1" applyFont="1" applyBorder="1" applyAlignment="1">
      <alignment horizontal="center" vertical="center" wrapText="1"/>
    </xf>
    <xf numFmtId="9" fontId="0" fillId="0" borderId="30" xfId="1" applyFont="1" applyBorder="1"/>
    <xf numFmtId="49" fontId="0" fillId="0" borderId="31" xfId="0" applyNumberFormat="1" applyBorder="1"/>
    <xf numFmtId="3" fontId="4" fillId="0" borderId="7" xfId="0" applyNumberFormat="1" applyFont="1" applyBorder="1" applyAlignment="1" applyProtection="1">
      <alignment horizontal="center" vertical="center" wrapText="1"/>
      <protection locked="0"/>
    </xf>
    <xf numFmtId="167" fontId="4" fillId="0" borderId="7" xfId="0" applyNumberFormat="1" applyFont="1" applyBorder="1" applyAlignment="1">
      <alignment horizontal="center" vertical="center" wrapText="1"/>
    </xf>
    <xf numFmtId="9" fontId="0" fillId="0" borderId="32" xfId="1" applyFont="1" applyBorder="1"/>
    <xf numFmtId="49" fontId="4" fillId="9" borderId="33" xfId="0" applyNumberFormat="1" applyFont="1" applyFill="1" applyBorder="1" applyAlignment="1">
      <alignment horizontal="center" vertical="center" wrapText="1"/>
    </xf>
    <xf numFmtId="49" fontId="4" fillId="9" borderId="34" xfId="0" applyNumberFormat="1" applyFont="1" applyFill="1" applyBorder="1" applyAlignment="1">
      <alignment horizontal="center" vertical="center" wrapText="1"/>
    </xf>
    <xf numFmtId="3" fontId="4" fillId="9" borderId="34" xfId="0" applyNumberFormat="1" applyFont="1" applyFill="1" applyBorder="1" applyAlignment="1">
      <alignment horizontal="center" vertical="center" wrapText="1"/>
    </xf>
    <xf numFmtId="4" fontId="4" fillId="9" borderId="34" xfId="0" applyNumberFormat="1" applyFont="1" applyFill="1" applyBorder="1" applyAlignment="1">
      <alignment horizontal="center" vertical="center" wrapText="1"/>
    </xf>
    <xf numFmtId="4" fontId="4" fillId="10" borderId="34" xfId="0" applyNumberFormat="1" applyFont="1" applyFill="1" applyBorder="1" applyAlignment="1">
      <alignment horizontal="center" vertical="center" wrapText="1"/>
    </xf>
    <xf numFmtId="49" fontId="4" fillId="9" borderId="34" xfId="0" applyNumberFormat="1" applyFont="1" applyFill="1" applyBorder="1" applyAlignment="1">
      <alignment horizontal="center" vertical="center"/>
    </xf>
    <xf numFmtId="3" fontId="4" fillId="11" borderId="34" xfId="0" applyNumberFormat="1" applyFont="1" applyFill="1" applyBorder="1" applyAlignment="1">
      <alignment horizontal="center" vertical="center" wrapText="1"/>
    </xf>
    <xf numFmtId="4" fontId="4" fillId="11" borderId="34" xfId="0" applyNumberFormat="1" applyFont="1" applyFill="1" applyBorder="1" applyAlignment="1">
      <alignment horizontal="center" vertical="center" wrapText="1"/>
    </xf>
    <xf numFmtId="165" fontId="4" fillId="12" borderId="34" xfId="0" applyNumberFormat="1" applyFont="1" applyFill="1" applyBorder="1" applyAlignment="1">
      <alignment horizontal="center" vertical="center" wrapText="1"/>
    </xf>
    <xf numFmtId="166" fontId="4" fillId="12" borderId="34" xfId="0" applyNumberFormat="1" applyFont="1" applyFill="1" applyBorder="1" applyAlignment="1">
      <alignment horizontal="center" vertical="center" wrapText="1"/>
    </xf>
    <xf numFmtId="49" fontId="4" fillId="12" borderId="34" xfId="0" applyNumberFormat="1" applyFont="1" applyFill="1" applyBorder="1" applyAlignment="1">
      <alignment horizontal="center" vertical="center" wrapText="1"/>
    </xf>
    <xf numFmtId="4" fontId="4" fillId="12" borderId="34" xfId="0" applyNumberFormat="1" applyFont="1" applyFill="1" applyBorder="1" applyAlignment="1">
      <alignment horizontal="center" vertical="center" wrapText="1"/>
    </xf>
    <xf numFmtId="4" fontId="2" fillId="13" borderId="34" xfId="0" applyNumberFormat="1" applyFont="1" applyFill="1" applyBorder="1" applyAlignment="1" applyProtection="1">
      <alignment horizontal="center" vertical="center" wrapText="1"/>
      <protection locked="0"/>
    </xf>
    <xf numFmtId="4" fontId="2" fillId="13" borderId="34" xfId="0" applyNumberFormat="1" applyFont="1" applyFill="1" applyBorder="1" applyAlignment="1">
      <alignment horizontal="center" vertical="center" wrapText="1"/>
    </xf>
    <xf numFmtId="3" fontId="4" fillId="2" borderId="34" xfId="0" applyNumberFormat="1" applyFont="1" applyFill="1" applyBorder="1" applyAlignment="1">
      <alignment horizontal="center" vertical="center" wrapText="1"/>
    </xf>
    <xf numFmtId="3" fontId="4" fillId="14" borderId="34" xfId="0" applyNumberFormat="1" applyFont="1" applyFill="1" applyBorder="1" applyAlignment="1">
      <alignment horizontal="center" vertical="center" wrapText="1"/>
    </xf>
    <xf numFmtId="3" fontId="4" fillId="15" borderId="34" xfId="0" applyNumberFormat="1" applyFont="1" applyFill="1" applyBorder="1" applyAlignment="1">
      <alignment horizontal="center" vertical="center" wrapText="1"/>
    </xf>
    <xf numFmtId="3" fontId="4" fillId="8" borderId="34" xfId="0" applyNumberFormat="1" applyFont="1" applyFill="1" applyBorder="1" applyAlignment="1" applyProtection="1">
      <alignment horizontal="center" vertical="center" wrapText="1"/>
      <protection locked="0"/>
    </xf>
    <xf numFmtId="3" fontId="4" fillId="0" borderId="34" xfId="0" applyNumberFormat="1" applyFont="1" applyBorder="1" applyAlignment="1">
      <alignment horizontal="center" vertical="center" wrapText="1"/>
    </xf>
    <xf numFmtId="3" fontId="4" fillId="10" borderId="34" xfId="0" applyNumberFormat="1" applyFont="1" applyFill="1" applyBorder="1" applyAlignment="1">
      <alignment horizontal="center" vertical="center" wrapText="1"/>
    </xf>
    <xf numFmtId="3" fontId="4" fillId="0" borderId="35" xfId="0" applyNumberFormat="1" applyFont="1" applyBorder="1" applyAlignment="1">
      <alignment horizontal="center" vertical="center" wrapText="1"/>
    </xf>
    <xf numFmtId="3" fontId="4" fillId="8" borderId="25" xfId="0" applyNumberFormat="1"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3" fontId="4" fillId="8" borderId="11" xfId="0" applyNumberFormat="1" applyFont="1" applyFill="1" applyBorder="1" applyAlignment="1">
      <alignment horizontal="center" vertical="center" wrapText="1"/>
    </xf>
    <xf numFmtId="0" fontId="0" fillId="0" borderId="0" xfId="0"/>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2" fillId="6" borderId="24"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4" fillId="7" borderId="24" xfId="0" applyFont="1" applyFill="1" applyBorder="1" applyAlignment="1">
      <alignment horizontal="center" vertical="center"/>
    </xf>
    <xf numFmtId="0" fontId="4" fillId="7" borderId="22" xfId="0" applyFont="1" applyFill="1" applyBorder="1" applyAlignment="1">
      <alignment horizontal="center" vertical="center"/>
    </xf>
    <xf numFmtId="0" fontId="4" fillId="7" borderId="23" xfId="0" applyFont="1" applyFill="1" applyBorder="1" applyAlignment="1">
      <alignment horizontal="center" vertical="center"/>
    </xf>
  </cellXfs>
  <cellStyles count="45">
    <cellStyle name="20% - Énfasis1" xfId="19" builtinId="30" customBuiltin="1"/>
    <cellStyle name="20% - Énfasis2" xfId="22" builtinId="34" customBuiltin="1"/>
    <cellStyle name="20% - Énfasis3" xfId="25" builtinId="38" customBuiltin="1"/>
    <cellStyle name="20% - Énfasis4" xfId="28" builtinId="42" customBuiltin="1"/>
    <cellStyle name="20% - Énfasis5" xfId="31" builtinId="46" customBuiltin="1"/>
    <cellStyle name="20% - Énfasis6" xfId="34" builtinId="50" customBuiltin="1"/>
    <cellStyle name="40% - Énfasis1" xfId="20" builtinId="31" customBuiltin="1"/>
    <cellStyle name="40% - Énfasis2" xfId="23" builtinId="35" customBuiltin="1"/>
    <cellStyle name="40% - Énfasis3" xfId="26" builtinId="39" customBuiltin="1"/>
    <cellStyle name="40% - Énfasis4" xfId="29" builtinId="43" customBuiltin="1"/>
    <cellStyle name="40% - Énfasis5" xfId="32" builtinId="47" customBuiltin="1"/>
    <cellStyle name="40% - Énfasis6" xfId="35" builtinId="51" customBuiltin="1"/>
    <cellStyle name="60% - Énfasis1 2" xfId="37"/>
    <cellStyle name="60% - Énfasis2 2" xfId="38"/>
    <cellStyle name="60% - Énfasis3 2" xfId="39"/>
    <cellStyle name="60% - Énfasis4 2" xfId="40"/>
    <cellStyle name="60% - Énfasis5 2" xfId="41"/>
    <cellStyle name="60% - Énfasis6 2" xfId="42"/>
    <cellStyle name="Buena" xfId="7" builtinId="26" customBuiltin="1"/>
    <cellStyle name="Cálculo" xfId="11" builtinId="22" customBuiltin="1"/>
    <cellStyle name="Celda de comprobación" xfId="13" builtinId="23" customBuiltin="1"/>
    <cellStyle name="Celda vinculada" xfId="12" builtinId="24" customBuiltin="1"/>
    <cellStyle name="Encabezado 1" xfId="3" builtinId="16" customBuiltin="1"/>
    <cellStyle name="Encabezado 4" xfId="6" builtinId="19" customBuiltin="1"/>
    <cellStyle name="Énfasis1" xfId="18" builtinId="29" customBuiltin="1"/>
    <cellStyle name="Énfasis2" xfId="21" builtinId="33" customBuiltin="1"/>
    <cellStyle name="Énfasis3" xfId="24" builtinId="37" customBuiltin="1"/>
    <cellStyle name="Énfasis4" xfId="27" builtinId="41" customBuiltin="1"/>
    <cellStyle name="Énfasis5" xfId="30" builtinId="45" customBuiltin="1"/>
    <cellStyle name="Énfasis6" xfId="33" builtinId="49" customBuiltin="1"/>
    <cellStyle name="Entrada" xfId="9" builtinId="20" customBuiltin="1"/>
    <cellStyle name="Incorrecto" xfId="8" builtinId="27" customBuiltin="1"/>
    <cellStyle name="Moneda" xfId="44" builtinId="4"/>
    <cellStyle name="Neutral 2" xfId="36"/>
    <cellStyle name="Normal" xfId="0" builtinId="0"/>
    <cellStyle name="Normal 2" xfId="43"/>
    <cellStyle name="Notas" xfId="15" builtinId="10" customBuiltin="1"/>
    <cellStyle name="Porcentaje" xfId="1" builtinId="5"/>
    <cellStyle name="Salida" xfId="10" builtinId="21" customBuiltin="1"/>
    <cellStyle name="Texto de advertencia" xfId="14" builtinId="11" customBuiltin="1"/>
    <cellStyle name="Texto explicativo" xfId="16" builtinId="53" customBuiltin="1"/>
    <cellStyle name="Título" xfId="2" builtinId="15" customBuiltin="1"/>
    <cellStyle name="Título 2" xfId="4" builtinId="17" customBuiltin="1"/>
    <cellStyle name="Título 3" xfId="5"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E:\PORTATIL%20DIRECCI&#211;N\SAP\zspc_sm04.bmp"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343249</xdr:colOff>
      <xdr:row>4</xdr:row>
      <xdr:rowOff>0</xdr:rowOff>
    </xdr:to>
    <xdr:pic>
      <xdr:nvPicPr>
        <xdr:cNvPr id="2" name="Imagen 1">
          <a:extLst>
            <a:ext uri="{FF2B5EF4-FFF2-40B4-BE49-F238E27FC236}">
              <a16:creationId xmlns:a16="http://schemas.microsoft.com/office/drawing/2014/main" xmlns="" id="{BC37BDCD-1B8C-4BBE-A8E2-8A4A5A474918}"/>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0"/>
          <a:ext cx="2591646" cy="731520"/>
        </a:xfrm>
        <a:prstGeom prst="rect">
          <a:avLst/>
        </a:prstGeom>
      </xdr:spPr>
    </xdr:pic>
    <xdr:clientData/>
  </xdr:twoCellAnchor>
  <xdr:twoCellAnchor>
    <xdr:from>
      <xdr:col>1</xdr:col>
      <xdr:colOff>285750</xdr:colOff>
      <xdr:row>9</xdr:row>
      <xdr:rowOff>152400</xdr:rowOff>
    </xdr:from>
    <xdr:to>
      <xdr:col>1</xdr:col>
      <xdr:colOff>619125</xdr:colOff>
      <xdr:row>10</xdr:row>
      <xdr:rowOff>371475</xdr:rowOff>
    </xdr:to>
    <xdr:sp macro="" textlink="">
      <xdr:nvSpPr>
        <xdr:cNvPr id="3" name="Flecha abajo 2">
          <a:extLst>
            <a:ext uri="{FF2B5EF4-FFF2-40B4-BE49-F238E27FC236}">
              <a16:creationId xmlns:a16="http://schemas.microsoft.com/office/drawing/2014/main" xmlns="" id="{B6334583-E747-4963-A0B3-408FF45B661C}"/>
            </a:ext>
          </a:extLst>
        </xdr:cNvPr>
        <xdr:cNvSpPr/>
      </xdr:nvSpPr>
      <xdr:spPr>
        <a:xfrm>
          <a:off x="1238250" y="2476500"/>
          <a:ext cx="333375" cy="234315"/>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1</a:t>
          </a:r>
          <a:endParaRPr lang="es-ES" sz="1100">
            <a:solidFill>
              <a:srgbClr val="FF0000"/>
            </a:solidFill>
          </a:endParaRPr>
        </a:p>
      </xdr:txBody>
    </xdr:sp>
    <xdr:clientData/>
  </xdr:twoCellAnchor>
  <xdr:twoCellAnchor>
    <xdr:from>
      <xdr:col>30</xdr:col>
      <xdr:colOff>514350</xdr:colOff>
      <xdr:row>9</xdr:row>
      <xdr:rowOff>85725</xdr:rowOff>
    </xdr:from>
    <xdr:to>
      <xdr:col>30</xdr:col>
      <xdr:colOff>847725</xdr:colOff>
      <xdr:row>10</xdr:row>
      <xdr:rowOff>304800</xdr:rowOff>
    </xdr:to>
    <xdr:sp macro="" textlink="">
      <xdr:nvSpPr>
        <xdr:cNvPr id="4" name="Flecha abajo 3">
          <a:extLst>
            <a:ext uri="{FF2B5EF4-FFF2-40B4-BE49-F238E27FC236}">
              <a16:creationId xmlns:a16="http://schemas.microsoft.com/office/drawing/2014/main" xmlns="" id="{3BC39D1F-6DC8-4F87-9D99-41FBCA54C6B8}"/>
            </a:ext>
          </a:extLst>
        </xdr:cNvPr>
        <xdr:cNvSpPr/>
      </xdr:nvSpPr>
      <xdr:spPr>
        <a:xfrm>
          <a:off x="33950910" y="2440305"/>
          <a:ext cx="333375" cy="27241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32</xdr:col>
      <xdr:colOff>495300</xdr:colOff>
      <xdr:row>9</xdr:row>
      <xdr:rowOff>85725</xdr:rowOff>
    </xdr:from>
    <xdr:to>
      <xdr:col>32</xdr:col>
      <xdr:colOff>828675</xdr:colOff>
      <xdr:row>10</xdr:row>
      <xdr:rowOff>304800</xdr:rowOff>
    </xdr:to>
    <xdr:sp macro="" textlink="">
      <xdr:nvSpPr>
        <xdr:cNvPr id="5" name="Flecha abajo 4">
          <a:extLst>
            <a:ext uri="{FF2B5EF4-FFF2-40B4-BE49-F238E27FC236}">
              <a16:creationId xmlns:a16="http://schemas.microsoft.com/office/drawing/2014/main" xmlns="" id="{C50EA0A4-295B-41F0-934A-706AA12D615E}"/>
            </a:ext>
          </a:extLst>
        </xdr:cNvPr>
        <xdr:cNvSpPr/>
      </xdr:nvSpPr>
      <xdr:spPr>
        <a:xfrm>
          <a:off x="37429440" y="2440305"/>
          <a:ext cx="333375" cy="27241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33</xdr:col>
      <xdr:colOff>495300</xdr:colOff>
      <xdr:row>9</xdr:row>
      <xdr:rowOff>95250</xdr:rowOff>
    </xdr:from>
    <xdr:to>
      <xdr:col>33</xdr:col>
      <xdr:colOff>828675</xdr:colOff>
      <xdr:row>10</xdr:row>
      <xdr:rowOff>314325</xdr:rowOff>
    </xdr:to>
    <xdr:sp macro="" textlink="">
      <xdr:nvSpPr>
        <xdr:cNvPr id="6" name="Flecha abajo 5">
          <a:extLst>
            <a:ext uri="{FF2B5EF4-FFF2-40B4-BE49-F238E27FC236}">
              <a16:creationId xmlns:a16="http://schemas.microsoft.com/office/drawing/2014/main" xmlns="" id="{0A45FD81-4240-4F58-9360-952C878C373E}"/>
            </a:ext>
          </a:extLst>
        </xdr:cNvPr>
        <xdr:cNvSpPr/>
      </xdr:nvSpPr>
      <xdr:spPr>
        <a:xfrm>
          <a:off x="38663880" y="2449830"/>
          <a:ext cx="333375" cy="26479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34</xdr:col>
      <xdr:colOff>495300</xdr:colOff>
      <xdr:row>9</xdr:row>
      <xdr:rowOff>95250</xdr:rowOff>
    </xdr:from>
    <xdr:to>
      <xdr:col>34</xdr:col>
      <xdr:colOff>828675</xdr:colOff>
      <xdr:row>10</xdr:row>
      <xdr:rowOff>314325</xdr:rowOff>
    </xdr:to>
    <xdr:sp macro="" textlink="">
      <xdr:nvSpPr>
        <xdr:cNvPr id="7" name="Flecha abajo 6">
          <a:extLst>
            <a:ext uri="{FF2B5EF4-FFF2-40B4-BE49-F238E27FC236}">
              <a16:creationId xmlns:a16="http://schemas.microsoft.com/office/drawing/2014/main" xmlns="" id="{20FF831E-FC8B-4F00-92B9-7E6F32C95AE5}"/>
            </a:ext>
          </a:extLst>
        </xdr:cNvPr>
        <xdr:cNvSpPr/>
      </xdr:nvSpPr>
      <xdr:spPr>
        <a:xfrm>
          <a:off x="39585900" y="2449830"/>
          <a:ext cx="333375" cy="26479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21</xdr:col>
      <xdr:colOff>304800</xdr:colOff>
      <xdr:row>9</xdr:row>
      <xdr:rowOff>114300</xdr:rowOff>
    </xdr:from>
    <xdr:to>
      <xdr:col>21</xdr:col>
      <xdr:colOff>638175</xdr:colOff>
      <xdr:row>10</xdr:row>
      <xdr:rowOff>333375</xdr:rowOff>
    </xdr:to>
    <xdr:sp macro="" textlink="">
      <xdr:nvSpPr>
        <xdr:cNvPr id="9" name="Flecha abajo 8">
          <a:extLst>
            <a:ext uri="{FF2B5EF4-FFF2-40B4-BE49-F238E27FC236}">
              <a16:creationId xmlns:a16="http://schemas.microsoft.com/office/drawing/2014/main" xmlns="" id="{7F7EFFF9-E388-4C8A-BCB7-34F970ECE327}"/>
            </a:ext>
          </a:extLst>
        </xdr:cNvPr>
        <xdr:cNvSpPr/>
      </xdr:nvSpPr>
      <xdr:spPr>
        <a:xfrm>
          <a:off x="22288500" y="2468880"/>
          <a:ext cx="333375" cy="24193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457200</xdr:colOff>
      <xdr:row>9</xdr:row>
      <xdr:rowOff>123825</xdr:rowOff>
    </xdr:from>
    <xdr:to>
      <xdr:col>5</xdr:col>
      <xdr:colOff>790575</xdr:colOff>
      <xdr:row>10</xdr:row>
      <xdr:rowOff>238125</xdr:rowOff>
    </xdr:to>
    <xdr:sp macro="" textlink="">
      <xdr:nvSpPr>
        <xdr:cNvPr id="10" name="Flecha abajo 10">
          <a:extLst>
            <a:ext uri="{FF2B5EF4-FFF2-40B4-BE49-F238E27FC236}">
              <a16:creationId xmlns:a16="http://schemas.microsoft.com/office/drawing/2014/main" xmlns="" id="{4F735077-5E9B-4246-A51F-530022181C1E}"/>
            </a:ext>
          </a:extLst>
        </xdr:cNvPr>
        <xdr:cNvSpPr/>
      </xdr:nvSpPr>
      <xdr:spPr>
        <a:xfrm>
          <a:off x="6385560" y="2478405"/>
          <a:ext cx="333375" cy="236220"/>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2</a:t>
          </a:r>
          <a:endParaRPr lang="es-ES" sz="1200" b="1">
            <a:solidFill>
              <a:srgbClr val="FF0000"/>
            </a:solidFill>
          </a:endParaRPr>
        </a:p>
      </xdr:txBody>
    </xdr:sp>
    <xdr:clientData/>
  </xdr:twoCellAnchor>
  <xdr:twoCellAnchor>
    <xdr:from>
      <xdr:col>6</xdr:col>
      <xdr:colOff>209550</xdr:colOff>
      <xdr:row>9</xdr:row>
      <xdr:rowOff>152400</xdr:rowOff>
    </xdr:from>
    <xdr:to>
      <xdr:col>6</xdr:col>
      <xdr:colOff>542925</xdr:colOff>
      <xdr:row>10</xdr:row>
      <xdr:rowOff>371475</xdr:rowOff>
    </xdr:to>
    <xdr:sp macro="" textlink="">
      <xdr:nvSpPr>
        <xdr:cNvPr id="11" name="Flecha abajo 11">
          <a:extLst>
            <a:ext uri="{FF2B5EF4-FFF2-40B4-BE49-F238E27FC236}">
              <a16:creationId xmlns:a16="http://schemas.microsoft.com/office/drawing/2014/main" xmlns="" id="{66696009-4DFC-49F0-A686-A6626A4D4229}"/>
            </a:ext>
          </a:extLst>
        </xdr:cNvPr>
        <xdr:cNvSpPr/>
      </xdr:nvSpPr>
      <xdr:spPr>
        <a:xfrm>
          <a:off x="7143750" y="2476500"/>
          <a:ext cx="333375" cy="234315"/>
        </a:xfrm>
        <a:prstGeom prst="downArrow">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s-ES" sz="1400" b="1">
              <a:solidFill>
                <a:srgbClr val="FF0000"/>
              </a:solidFill>
            </a:rPr>
            <a:t>3</a:t>
          </a:r>
          <a:endParaRPr lang="es-ES" sz="1100" b="1">
            <a:solidFill>
              <a:srgbClr val="FF0000"/>
            </a:solidFill>
          </a:endParaRPr>
        </a:p>
      </xdr:txBody>
    </xdr:sp>
    <xdr:clientData/>
  </xdr:twoCellAnchor>
  <xdr:twoCellAnchor>
    <xdr:from>
      <xdr:col>22</xdr:col>
      <xdr:colOff>809625</xdr:colOff>
      <xdr:row>9</xdr:row>
      <xdr:rowOff>104775</xdr:rowOff>
    </xdr:from>
    <xdr:to>
      <xdr:col>22</xdr:col>
      <xdr:colOff>1143000</xdr:colOff>
      <xdr:row>10</xdr:row>
      <xdr:rowOff>323850</xdr:rowOff>
    </xdr:to>
    <xdr:sp macro="" textlink="">
      <xdr:nvSpPr>
        <xdr:cNvPr id="12" name="Flecha abajo 12">
          <a:extLst>
            <a:ext uri="{FF2B5EF4-FFF2-40B4-BE49-F238E27FC236}">
              <a16:creationId xmlns:a16="http://schemas.microsoft.com/office/drawing/2014/main" xmlns="" id="{855CA7AD-4F1F-4066-98AD-684089810FE2}"/>
            </a:ext>
          </a:extLst>
        </xdr:cNvPr>
        <xdr:cNvSpPr/>
      </xdr:nvSpPr>
      <xdr:spPr>
        <a:xfrm>
          <a:off x="23936325" y="2459355"/>
          <a:ext cx="333375" cy="249555"/>
        </a:xfrm>
        <a:prstGeom prst="down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E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lba" refreshedDate="44593.564452430554" createdVersion="7" refreshedVersion="7" minRefreshableVersion="3" recordCount="1071">
  <cacheSource type="worksheet">
    <worksheetSource ref="A12:AK25" sheet="Plantilla reporte PA"/>
  </cacheSource>
  <cacheFields count="39">
    <cacheField name="Ce.gestor" numFmtId="49">
      <sharedItems count="41">
        <s v="1103"/>
        <s v="1104"/>
        <s v="1105"/>
        <s v="1106"/>
        <s v="1108"/>
        <s v="1113"/>
        <s v="1114"/>
        <s v="1120"/>
        <s v="1121"/>
        <s v="1123"/>
        <s v="1124"/>
        <s v="1125"/>
        <s v="1126"/>
        <s v="1128"/>
        <s v="1129"/>
        <s v="1130"/>
        <s v="1131"/>
        <s v="1132"/>
        <s v="1132 -1223"/>
        <s v="1133"/>
        <s v="1135"/>
        <s v="1136"/>
        <s v="1152"/>
        <s v="1184"/>
        <s v="1197.01"/>
        <s v="1197.02"/>
        <s v="1197.03"/>
        <s v="1197.04"/>
        <s v="1197.B"/>
        <s v="1203"/>
        <s v="1204"/>
        <s v="1207"/>
        <s v="1208"/>
        <s v="1215"/>
        <s v="1220"/>
        <s v="1220 - 1223"/>
        <s v="1223"/>
        <s v="1230"/>
        <s v="1231"/>
        <s v="1263"/>
        <s v="1290"/>
      </sharedItems>
    </cacheField>
    <cacheField name="Nombre Centro Gestor" numFmtId="49">
      <sharedItems count="37">
        <s v="SECRETARIA GENERAL"/>
        <s v="SECRETARIA JURIDICA"/>
        <s v="SECRETARIA DE GOBIERNO"/>
        <s v="SECRETARIA HACIENDA"/>
        <s v="SECRETARIA DE EDUCACION"/>
        <s v="SECRETARIA DE PLANEACION"/>
        <s v="SECRETARIA DE FUNCION PUBLICA"/>
        <s v="SRIA COMPETITIVIDAD Y DES.ECONOMICO"/>
        <s v="SECRETARIA DEL  AMBIENTE"/>
        <s v="SRIA DE TRANSPORTE Y MOVILIDAD"/>
        <s v="SECRETARIA DE AGRICULTURA Y DES.RURAL"/>
        <s v="SECRETARIA DE CIENCIA  TECNOLOGIA E INNO"/>
        <s v="SECRETARIA DESARROLLO INCLUSION"/>
        <s v="SECRETARIA DE TECNOLOGIAS DE LA INFORMA"/>
        <s v="SECRETARIA DE INTEGRACION REGIONAL"/>
        <s v="SECRETARIA DE LA MUJER Y EQUIDAD DE GENE"/>
        <s v="SECRETARIA DE  HABITAT Y VIVIENDA"/>
        <s v="SECRETARIA DE MINAS ENERGÍA Y GAS"/>
        <s v="SECRETARIA DE MINAS ENERGÍA Y GAS recursos de INSTITUTO DE INFRAESTRUCTURA .I.C.C.U"/>
        <s v="ALTA CONSEJERÍA PARA LA FELICIDAD"/>
        <s v="SECRETARIA DE ASUNTOS INTERNACIONALES"/>
        <s v="AGENCIA PUBLICA DE EMPLEODE CUND-APEC"/>
        <s v="UNIDAD ADM.ESPECIAL PARA LA GESTION DEL"/>
        <s v="SECRETARIA DE PRENSA Y COMUNICACIONES"/>
        <s v="SECRETARÍA DE SALUD"/>
        <s v="INST. DE PROTEC Y BIENESTAR ANIMAL"/>
        <s v="INST DEPARTAMENTAL DE ACCION COMUNAL"/>
        <s v="BENEFICENCIA DE CUND. (702-Ordz30-2006)"/>
        <s v="INST.DPTAL PARA LA RECREACION Y EL DEPOR"/>
        <s v="CORPORACION SOCIAL DE CUNDINAMARCA CSC"/>
        <s v="INST. DEPARTAMENTAL DE CULTURA TURISMO"/>
        <s v="INST. DEPARTAMENTAL DE CULTURA TURISMO con recursos INSTITUTO DE INFRAESTRUCTURA .I.C.C.U"/>
        <s v="INSTITUTO DE INFRAESTRUCTURA .I.C.C.U"/>
        <s v="AGENCIA CATASTRAL DE CUNDINAMARCA"/>
        <s v="AGENCIA DE CUND PARA LA PAZ Y LA CONVIVE"/>
        <s v="UNIDAD ADM.ESPECIAL DE PENSIONES DEL DEP"/>
        <s v="AGENCIA COMERCIALIZACION E INNOVACION PA"/>
      </sharedItems>
    </cacheField>
    <cacheField name="Nombre Nivel 1 PDD" numFmtId="49">
      <sharedItems/>
    </cacheField>
    <cacheField name="Código del sector" numFmtId="0">
      <sharedItems containsBlank="1"/>
    </cacheField>
    <cacheField name="Código Programa" numFmtId="0">
      <sharedItems containsBlank="1"/>
    </cacheField>
    <cacheField name="BPIN" numFmtId="0">
      <sharedItems containsBlank="1"/>
    </cacheField>
    <cacheField name="Código Producto" numFmtId="0">
      <sharedItems containsBlank="1" containsMixedTypes="1" containsNumber="1" containsInteger="1" minValue="4599032" maxValue="4599032"/>
    </cacheField>
    <cacheField name="Número Meta" numFmtId="0">
      <sharedItems containsString="0" containsBlank="1" containsNumber="1" containsInteger="1" minValue="5" maxValue="454"/>
    </cacheField>
    <cacheField name="Descripción Meta" numFmtId="0">
      <sharedItems containsBlank="1" longText="1"/>
    </cacheField>
    <cacheField name="Indicador Meta" numFmtId="0">
      <sharedItems containsBlank="1"/>
    </cacheField>
    <cacheField name="Meta cuatrienio" numFmtId="0">
      <sharedItems containsString="0" containsBlank="1" containsNumber="1" containsInteger="1" minValue="0" maxValue="1050000"/>
    </cacheField>
    <cacheField name="Programado meta físico vigencia" numFmtId="0">
      <sharedItems containsString="0" containsBlank="1" containsNumber="1" minValue="0" maxValue="682218"/>
    </cacheField>
    <cacheField name="Ejecutado físico TOTAL meta año 2021" numFmtId="0">
      <sharedItems containsBlank="1" containsMixedTypes="1" containsNumber="1" minValue="0" maxValue="682218"/>
    </cacheField>
    <cacheField name="Nombre Actividad" numFmtId="0">
      <sharedItems containsBlank="1" longText="1"/>
    </cacheField>
    <cacheField name="Unidad de medida" numFmtId="0">
      <sharedItems containsBlank="1"/>
    </cacheField>
    <cacheField name="Programado Banco Financiero" numFmtId="0">
      <sharedItems containsString="0" containsBlank="1" containsNumber="1" containsInteger="1" minValue="0" maxValue="1284235312616"/>
    </cacheField>
    <cacheField name="Programado Banco Fisico 2021" numFmtId="0">
      <sharedItems containsString="0" containsBlank="1" containsNumber="1" minValue="0" maxValue="999999.9"/>
    </cacheField>
    <cacheField name="Fecha Inicial   (AAAA-MM-DD)" numFmtId="0">
      <sharedItems containsNonDate="0" containsDate="1" containsString="0" containsBlank="1" minDate="2021-01-01T00:00:00" maxDate="2021-11-02T00:00:00"/>
    </cacheField>
    <cacheField name="Duración (meses )" numFmtId="0">
      <sharedItems containsString="0" containsBlank="1" containsNumber="1" containsInteger="1" minValue="2" maxValue="12"/>
    </cacheField>
    <cacheField name="Dirección" numFmtId="0">
      <sharedItems containsBlank="1"/>
    </cacheField>
    <cacheField name="Programación fisica de la actividad" numFmtId="0">
      <sharedItems containsString="0" containsBlank="1" containsNumber="1" minValue="0" maxValue="999999"/>
    </cacheField>
    <cacheField name="Ejecución fisica de la actividad" numFmtId="0">
      <sharedItems containsString="0" containsBlank="1" containsNumber="1" minValue="0" maxValue="999999.9"/>
    </cacheField>
    <cacheField name="Describa como contribuye la ejecución de la actividad al avance de la meta de producto." numFmtId="0">
      <sharedItems containsBlank="1" longText="1"/>
    </cacheField>
    <cacheField name="Eficacia Actividad" numFmtId="0">
      <sharedItems containsBlank="1" containsMixedTypes="1" containsNumber="1" minValue="0" maxValue="13285"/>
    </cacheField>
    <cacheField name="$ Pendientes de programación por producto" numFmtId="0">
      <sharedItems containsString="0" containsBlank="1" containsNumber="1" containsInteger="1" minValue="0" maxValue="600000000"/>
    </cacheField>
    <cacheField name="Total Apropiado por Producto" numFmtId="0">
      <sharedItems containsString="0" containsBlank="1" containsNumber="1" containsInteger="1" minValue="0" maxValue="650791223845"/>
    </cacheField>
    <cacheField name="Programación PA con Recursos POAI" numFmtId="0">
      <sharedItems containsString="0" containsBlank="1" containsNumber="1" containsInteger="1" minValue="0" maxValue="547826157252"/>
    </cacheField>
    <cacheField name="Programación PA Recursos de Gestión No incorporada - GNI" numFmtId="0">
      <sharedItems containsString="0" containsBlank="1" containsNumber="1" containsInteger="1" minValue="0" maxValue="35860000000"/>
    </cacheField>
    <cacheField name="Programación PA con recursos en Especie" numFmtId="0">
      <sharedItems containsString="0" containsBlank="1" containsNumber="1" containsInteger="1" minValue="0" maxValue="0"/>
    </cacheField>
    <cacheField name="Total Valor de recursos programados en PA" numFmtId="0">
      <sharedItems containsString="0" containsBlank="1" containsNumber="1" containsInteger="1" minValue="0" maxValue="547826157252"/>
    </cacheField>
    <cacheField name="Ejecución PA con Recursos POAI (Facturado)" numFmtId="0">
      <sharedItems containsString="0" containsBlank="1" containsNumber="1" minValue="0" maxValue="545399516814"/>
    </cacheField>
    <cacheField name="% de ejecución recursos POAI" numFmtId="0">
      <sharedItems containsBlank="1" containsMixedTypes="1" containsNumber="1" minValue="0" maxValue="194961.09099999999"/>
    </cacheField>
    <cacheField name="Ejecución PA Recursos de Gestión No incorporada - GNI" numFmtId="0">
      <sharedItems containsString="0" containsBlank="1" containsNumber="1" minValue="0" maxValue="476392000000"/>
    </cacheField>
    <cacheField name="Identifique la(s) Entidad de aportó el recurso GNI" numFmtId="0">
      <sharedItems containsBlank="1" containsMixedTypes="1" containsNumber="1" containsInteger="1" minValue="0" maxValue="0"/>
    </cacheField>
    <cacheField name="Ejecución PA con recursos en Especie" numFmtId="0">
      <sharedItems containsString="0" containsBlank="1" containsNumber="1" containsInteger="1" minValue="0" maxValue="500000000"/>
    </cacheField>
    <cacheField name="Total Valor de recursos EJECUTADOS en PA" numFmtId="0">
      <sharedItems containsBlank="1" containsMixedTypes="1" containsNumber="1" minValue="0" maxValue="545399516814"/>
    </cacheField>
    <cacheField name="% de ejecución Total Valor de recursos programados en PA" numFmtId="0">
      <sharedItems containsBlank="1" containsMixedTypes="1" containsNumber="1" minValue="0" maxValue="194961.09099999999"/>
    </cacheField>
    <cacheField name="OBSERVACIÓN DE PLANEACIÓN A LA PROGRAMACIÓN " numFmtId="0">
      <sharedItems containsBlank="1"/>
    </cacheField>
    <cacheField name="OBSERVACIÓN O COMENTARIOS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1">
  <r>
    <x v="0"/>
    <x v="0"/>
    <s v="MÁS GOBERNANZA"/>
    <s v="45"/>
    <s v="4599"/>
    <s v="2020004250447"/>
    <n v="4599032"/>
    <n v="386"/>
    <s v="PP de Atención al Usuario. Formular una Política Pública Departamental de Atención al Usuario."/>
    <s v="política Pública Formulada"/>
    <n v="100"/>
    <n v="15"/>
    <n v="15"/>
    <s v="Contratar servicios de asesoría en la Formulación de PolíticasPúblicas."/>
    <s v="Num"/>
    <n v="12600000"/>
    <n v="1"/>
    <d v="2021-01-01T00:00:00"/>
    <n v="12"/>
    <s v="DIRECCIÓN DE ATENCIÓN AL CIUDADANO"/>
    <n v="1"/>
    <n v="1"/>
    <s v="Por medio de la contratación de profesional especializado se realizó avance en documentos de buenas prácticas, diagnóstico y marco teórico, para la traza de lineamientos principales y necesarios para la construcción de la Política Pública de Atención al Usuario."/>
    <n v="1"/>
    <n v="0"/>
    <n v="12600000"/>
    <n v="12600000"/>
    <n v="0"/>
    <n v="0"/>
    <n v="12600000"/>
    <n v="8723550"/>
    <n v="0.69234523809523807"/>
    <m/>
    <m/>
    <m/>
    <n v="8723550"/>
    <n v="0.69234523809523807"/>
    <m/>
    <m/>
  </r>
  <r>
    <x v="0"/>
    <x v="0"/>
    <s v="MÁS GOBERNANZA"/>
    <s v="45"/>
    <s v="4502"/>
    <s v="2020004250275"/>
    <s v="4502016"/>
    <n v="387"/>
    <s v="Modernizar canales atención al usuario. Modernizar los 3 canales de atención al usuario."/>
    <s v="Canales modernizados (Presencial, virtual y telefónico)"/>
    <n v="3"/>
    <n v="3"/>
    <n v="3"/>
    <s v="Dotar con recursos físicos y tecnológicos todos los canales deatención de acuerdo con las necesidades y optimizar los procedimientosinvolucrados en el proceso de atención al ciudadano."/>
    <s v="Num"/>
    <n v="86883203"/>
    <n v="2"/>
    <d v="2021-01-01T00:00:00"/>
    <n v="12"/>
    <s v="DIRECCIÓN DE ATENCIÓN AL CIUDADANO"/>
    <n v="0"/>
    <n v="2"/>
    <s v="Con la suscripción de contratos para la adecuación física y tecnológica se logró el posicionamiento de la imagen institucional en el territorio a través de la modernización de la imagen para el cambio de ciudadano a usuario para garantizar la inclusión de todas las personas que acceden al canal presencial y la adecuación de la móvil que permite la desconcentración del servicio y acercar la oferta institucional al territorio permitiendo que los usuarios radiquen sus PQRSDF y realicen sus trámites desde sus municipios."/>
    <e v="#DIV/0!"/>
    <n v="0"/>
    <n v="1417699336"/>
    <n v="86883203"/>
    <n v="0"/>
    <n v="0"/>
    <n v="86883203"/>
    <n v="75027458"/>
    <n v="0.86354387740516425"/>
    <m/>
    <m/>
    <m/>
    <n v="75027458"/>
    <n v="0.86354387740516425"/>
    <s v="Actividad con programación de recursos pero con programación física en 0, favor INGRESAR AL SISTEMA (INTRANET)  y corregir"/>
    <s v="la programación se encuentr en la INTRANET "/>
  </r>
  <r>
    <x v="0"/>
    <x v="0"/>
    <s v="MÁS GOBERNANZA"/>
    <s v="45"/>
    <s v="4502"/>
    <s v="2020004250275"/>
    <s v="4502016"/>
    <n v="387"/>
    <s v="Modernizar canales atención al usuario. Modernizar los 3 canales de atención al usuario."/>
    <s v="Canales modernizados (Presencial, virtual y telefónico)"/>
    <n v="3"/>
    <n v="3"/>
    <n v="3"/>
    <s v="Contratar los servicios para la operación, mantenimiento,modernización y correcto funcionamiento de todos los canales deatención"/>
    <s v="Num"/>
    <n v="1330816133"/>
    <n v="22"/>
    <d v="2021-01-01T00:00:00"/>
    <n v="12"/>
    <s v="DIRECCIÓN DE ATENCIÓN AL CIUDADANO"/>
    <n v="0"/>
    <n v="22"/>
    <s v="Por medio de la contratación para la operación del Contact Center se garantizo el funcionamiento de la línea telefónica y el WhatsApp de cara a los usuarios de la Gobernación de Cundinamarca, así mismo con la actualización, soporte y mantenimiento de los procesos de Ventanilla Única Virtual permitiendo de esta manera  fortalecer los procesos que permitan entender y atender las necesidades de la comunidad integralmente a fin de implementar mejoras por parte de la Administración Departamental en lo que respecta a la atención al usuario, con el fin de llegar a la excelencia, como garantía del servicio público y que el nivel de satisfacción sea superior al de las vigencias anteriores."/>
    <e v="#DIV/0!"/>
    <n v="0"/>
    <n v="1417699336"/>
    <n v="1330816133"/>
    <n v="0"/>
    <n v="0"/>
    <n v="1330816133"/>
    <n v="926448924"/>
    <n v="0.69615095656493664"/>
    <m/>
    <m/>
    <m/>
    <n v="926448924"/>
    <n v="0.69615095656493664"/>
    <s v="Actividad con programación de recursos pero con programación física en 0, favor INGRESAR AL SISTEMA (INTRANET)  y corregir"/>
    <m/>
  </r>
  <r>
    <x v="0"/>
    <x v="0"/>
    <s v="MÁS GOBERNANZA"/>
    <s v="45"/>
    <s v="4501"/>
    <s v="2020004250276"/>
    <s v="4501007"/>
    <n v="389"/>
    <s v="Implementar 4 aplicaciones para modernizar la prestación del servicio de la Secretaría General."/>
    <s v="Aplicaciones implementadas"/>
    <n v="4"/>
    <n v="1"/>
    <n v="1"/>
    <s v="Contratar los servicios especializados en materia de desarrollo ymodelación de implementación de APP."/>
    <s v="Num"/>
    <n v="75000000"/>
    <n v="1"/>
    <d v="2021-01-01T00:00:00"/>
    <n v="12"/>
    <s v="DIRECCIÓN DE BIENES E INVENTARIOS"/>
    <n v="1"/>
    <n v="1"/>
    <s v="Con la creación de la aplicación que contiene la información técnica, jurídica y geografica de los bienes unmuebles de propiedad del departamento, modernizando así los procesos de consultade la secretaría general "/>
    <n v="1"/>
    <n v="0"/>
    <n v="75000000"/>
    <n v="75000000"/>
    <n v="0"/>
    <n v="0"/>
    <n v="75000000"/>
    <n v="75000000"/>
    <n v="1"/>
    <m/>
    <m/>
    <m/>
    <n v="75000000"/>
    <n v="1"/>
    <m/>
    <m/>
  </r>
  <r>
    <x v="0"/>
    <x v="0"/>
    <s v="MÁS GOBERNANZA"/>
    <s v="45"/>
    <s v="4599"/>
    <s v="2020004250272"/>
    <s v="4599011"/>
    <n v="398"/>
    <s v="Adecuar la infraestructura de 6 bienes inmuebles propiedad del departamento."/>
    <s v="Bienes Inmuebles adecuados"/>
    <n v="6"/>
    <n v="3"/>
    <n v="3"/>
    <s v="Mejorar y adecuar 5 bienes inmuebles del Departamento"/>
    <s v="Num"/>
    <n v="3719923742"/>
    <n v="3"/>
    <d v="2021-01-01T00:00:00"/>
    <n v="12"/>
    <s v="DIRECCIÓN DE SERVICIOS ADMINISTRATIVOS"/>
    <n v="3"/>
    <n v="3"/>
    <s v="se garantizó la conservación y preservación  oportunamente de 3 bienes inmuebles mejorando la infraestructura física y manteniendo en óptimas condiciones los espacios para brindarle una mejora calidad laboral a los funcionarios y visitantes, además de dar cumplimiento a las necesidades de la Administración Departamental, Municipios del Departamento y la Normatividad Vigente."/>
    <n v="1"/>
    <n v="0"/>
    <n v="3719923742"/>
    <n v="3719923742"/>
    <n v="0"/>
    <n v="0"/>
    <n v="3719923742"/>
    <n v="2154401231"/>
    <n v="0.57915198816460034"/>
    <m/>
    <m/>
    <m/>
    <n v="2154401231"/>
    <n v="0.57915198816460034"/>
    <m/>
    <s v="Para la vigencia 2021 la clausula del contrato dice a la terminación de entrega de obra y se reprogramo plan indicativo para dar cimplimiento fisico "/>
  </r>
  <r>
    <x v="0"/>
    <x v="0"/>
    <s v="MÁS GOBERNANZA"/>
    <s v="45"/>
    <s v="4599"/>
    <s v="2020004250274"/>
    <s v="4599017"/>
    <n v="400"/>
    <s v="Implementar en el 100% de las dependencias del sector central el Programa de Gestión Documental."/>
    <s v="Dependencias del sector central con Programa ejecutado"/>
    <n v="100"/>
    <n v="100"/>
    <n v="100"/>
    <s v="Implementar en el 100% de las dependencias del sector central elPrograma de Gestión Documental."/>
    <s v="Num"/>
    <n v="1148000000"/>
    <n v="146"/>
    <d v="2021-01-01T00:00:00"/>
    <n v="12"/>
    <s v="DIRECCIÓN DE GESTIÓN DOCUMENTAL"/>
    <n v="146"/>
    <n v="146"/>
    <s v="Contribuye en en desarrollo de la meta en la aplicación del programa de gestión documental en la entidad,  ya que se contrata el servicio de custodia, administración integral de archivos y atención de consultas para la sede central de la Gobernación de acuerdo con la necesidad inmediata de salvaguardar el archivo departamental, que a su vez está relacionada con el seguimiento a la implementación de las TRD en el sector central, también la implementación del Sistema Integral de Conservación SIC y el seguimiento a la implementación del SIC  y en cumplimiento a la Ley 594 del año 2000, Ley general de archivos."/>
    <n v="1"/>
    <n v="0"/>
    <n v="1148000000"/>
    <n v="1028000000"/>
    <n v="0"/>
    <n v="0"/>
    <n v="1028000000"/>
    <n v="1028000000"/>
    <n v="1"/>
    <m/>
    <m/>
    <m/>
    <n v="1028000000"/>
    <n v="1"/>
    <m/>
    <m/>
  </r>
  <r>
    <x v="0"/>
    <x v="0"/>
    <s v="MÁS GOBERNANZA"/>
    <s v="45"/>
    <s v="4599"/>
    <s v="2020004250274"/>
    <s v="4599017"/>
    <n v="400"/>
    <s v="Implementar en el 100% de las dependencias del sector central el Programa de Gestión Documental."/>
    <s v="Dependencias del sector central con Programa ejecutado"/>
    <n v="100"/>
    <n v="100"/>
    <n v="100"/>
    <s v="Promover en el 100% de los municipios del departamento laimplementación del Sistema Departamental de Archivo."/>
    <s v="Num"/>
    <n v="120000000"/>
    <n v="116"/>
    <d v="2021-01-01T00:00:00"/>
    <n v="12"/>
    <s v="DIRECCIÓN DE GESTIÓN DOCUMENTAL"/>
    <n v="116"/>
    <n v="116"/>
    <m/>
    <n v="1"/>
    <n v="0"/>
    <n v="1148000000"/>
    <n v="120000000"/>
    <n v="0"/>
    <n v="0"/>
    <n v="120000000"/>
    <n v="110949030"/>
    <n v="0.92457524999999996"/>
    <m/>
    <m/>
    <m/>
    <n v="110949030"/>
    <n v="0.92457524999999996"/>
    <m/>
    <m/>
  </r>
  <r>
    <x v="0"/>
    <x v="0"/>
    <s v="MÁS GOBERNANZA"/>
    <s v="45"/>
    <s v="4599"/>
    <s v="2021004250348"/>
    <s v="4599017"/>
    <n v="400"/>
    <s v="Implementar en el 100% de las dependencias del sector central el Programa de Gestión Documental."/>
    <s v="Dependencias del sector central con Programa ejecutado"/>
    <n v="100"/>
    <n v="100"/>
    <n v="100"/>
    <s v="Custodia, conservación y administración del archivo general deldepartamento de Cundianamarca."/>
    <s v="Num"/>
    <n v="500000000"/>
    <n v="146"/>
    <d v="2021-01-01T00:00:00"/>
    <n v="12"/>
    <s v="DIRECCIÓN DE GESTIÓN DOCUMENTAL"/>
    <n v="146"/>
    <n v="146"/>
    <s v="Contribuye en en desarrollo de la meta en la aplicación del programa de gestión documental en la entidad,  ya que se contrata el servicio de custodia, administración integral de archivos y atención de consultas para la sede central de la Gobernación de acuerdo con la necesidad inmediata de salvaguardar el archivo departamental, que a su vez está relacionada con el seguimiento a la implementación de las TRD en el sector central, también la implementación del Sistema Integral de Conservación SIC y el seguimiento a la implementación del SIC  y en cumplimiento a la Ley 594 del año 2000, Ley general de archivos."/>
    <n v="1"/>
    <n v="0"/>
    <n v="500000000"/>
    <n v="500000000"/>
    <n v="0"/>
    <n v="0"/>
    <n v="500000000"/>
    <n v="499996532"/>
    <n v="0.99999306399999999"/>
    <m/>
    <m/>
    <m/>
    <n v="499996532"/>
    <n v="0.99999306399999999"/>
    <m/>
    <m/>
  </r>
  <r>
    <x v="0"/>
    <x v="0"/>
    <s v="MÁS GOBERNANZA"/>
    <s v="45"/>
    <s v="4599"/>
    <s v="2021004250348"/>
    <s v="4599017"/>
    <n v="402"/>
    <s v="AT a descentralizadas y entes Municipales. Prestar asistencia técnica a las entidades descentralizadas y entes Municipales de los 116 municipios del departamento de Cundinamarca."/>
    <s v="Municipios asistidos en el sistema departamental de archivo"/>
    <n v="116"/>
    <n v="116"/>
    <n v="116"/>
    <s v="Asistencia técnica a los 116 municipios del Departamento deCundinamarca para convalidar los instrumentos archivisticos."/>
    <s v="Num"/>
    <n v="120000000"/>
    <n v="116"/>
    <d v="2021-01-01T00:00:00"/>
    <n v="12"/>
    <s v="DIRECCIÓN DE GESTIÓN DOCUMENTAL"/>
    <n v="116"/>
    <n v="116"/>
    <s v="Contribuye en el desarrollo de la meta garantizando la implementación de las acciones que por Ley 594 del año 2000, Ley general de archivos, se debe acatar la administración departamental para desarrollar la función archivística y su fin en la preservación del patrimonio documental y compromiso con la trasparencia institucional y acceso a la información pública. De igual manera se contribuye en la evaluaciónde las Tablas de Retención Documental - TRD y las Tablas de Valoración Documental - TVD de las entidades públicas y privadas que cumplen funciones públicas en el departamento, incluyendo las de los municipios, aprobadas por los Comités Internos de Archivo, emitiendo los conceptos sobre la elaboración y solicitar cuando sea el caso los ajustes que a su juicio deban realizarse._x000a_Apoyar la gestión de programas y proyectos de los archivos de su jurisdicción, en todo lo atinente a la organización, conservación y servicios de archivo, de acuerdo con la normatividad y parámetros establecidos por el Archivo General de la Nación."/>
    <n v="1"/>
    <n v="0"/>
    <n v="120000000"/>
    <n v="120000000"/>
    <n v="0"/>
    <n v="0"/>
    <n v="120000000"/>
    <n v="112215552"/>
    <n v="0.93512960000000001"/>
    <m/>
    <m/>
    <m/>
    <n v="112215552"/>
    <n v="0.93512960000000001"/>
    <m/>
    <m/>
  </r>
  <r>
    <x v="0"/>
    <x v="0"/>
    <s v="MÁS GOBERNANZA"/>
    <s v="45"/>
    <s v="4599"/>
    <s v="2021004250372"/>
    <s v="4599023"/>
    <n v="454"/>
    <s v="Implem plan transp … serv al ciudadano Implementar un plan de transparencia, integridad, evaluación y cultura del control para la prevención, generación de valor, satisfacción y confianza en el servicio al ciudadano"/>
    <s v="Plan implementado"/>
    <n v="100"/>
    <n v="30"/>
    <n v="30"/>
    <s v="Contratar los servicios de capacitación, asesoría y consultoría enfortalecimiento y evaluación del Modelo Integrado de Planeación yGestión"/>
    <s v="Num"/>
    <n v="49900000"/>
    <n v="5"/>
    <d v="2021-01-01T00:00:00"/>
    <n v="12"/>
    <s v="DIRECCIÓN DE ATENCIÓN AL CIUDADANO"/>
    <n v="2"/>
    <n v="2"/>
    <m/>
    <n v="1"/>
    <n v="0"/>
    <n v="49900000"/>
    <n v="49900000"/>
    <n v="0"/>
    <n v="0"/>
    <n v="49900000"/>
    <n v="47307684"/>
    <n v="0.94804977955911829"/>
    <m/>
    <m/>
    <m/>
    <n v="47307684"/>
    <n v="0.94804977955911829"/>
    <m/>
    <m/>
  </r>
  <r>
    <x v="0"/>
    <x v="0"/>
    <s v="MÁS GOBERNANZA"/>
    <s v="45"/>
    <s v="4599"/>
    <s v="2021004250372"/>
    <s v="4599023"/>
    <n v="454"/>
    <s v="Implem plan transp … serv al ciudadano Implementar un plan de transparencia, integridad, evaluación y cultura del control para la prevención, generación de valor, satisfacción y confianza en el servicio al ciudadano"/>
    <s v="Plan implementado"/>
    <n v="100"/>
    <n v="30"/>
    <n v="30"/>
    <s v="Contratar la asesoría en fortalecimiento de la política de servicio alciudadano."/>
    <s v="Num"/>
    <n v="12500000"/>
    <n v="1"/>
    <d v="2021-01-01T00:00:00"/>
    <n v="12"/>
    <s v="DIRECCIÓN DE ATENCIÓN AL CIUDADANO"/>
    <n v="1"/>
    <m/>
    <m/>
    <n v="0"/>
    <n v="0"/>
    <n v="49900000"/>
    <n v="0"/>
    <n v="0"/>
    <n v="0"/>
    <n v="0"/>
    <m/>
    <e v="#DIV/0!"/>
    <m/>
    <m/>
    <m/>
    <n v="0"/>
    <e v="#DIV/0!"/>
    <s v="TIENE PROGRAMACIÓN FISICA , SIN RECURSOS (si no hay ejecución física ni financiera, Se sugiere ingresar al sistema y quitar programación fisica) ademas informar en observacion entidad "/>
    <s v="Los recursos se traladaron a la meta 386, se debe modificar la ejecución fisica en la INTRANET "/>
  </r>
  <r>
    <x v="0"/>
    <x v="0"/>
    <s v="MÁS GOBERNANZA"/>
    <s v="45"/>
    <s v="4599"/>
    <s v="2021004250372"/>
    <s v="4599031"/>
    <n v="454"/>
    <s v="Implem plan transp … serv al ciudadano Implementar un plan de transparencia, integridad, evaluación y cultura del control para la prevención, generación de valor, satisfacción y confianza en el servicio al ciudadano"/>
    <s v="Plan implementado"/>
    <n v="100"/>
    <n v="30"/>
    <n v="30"/>
    <s v="Contratar los servicios de consultoría para el desarrollo de un modelode gestión del conocimiento de aseguramiento y consultoría"/>
    <s v="Num"/>
    <n v="38600000"/>
    <n v="1"/>
    <d v="2021-01-01T00:00:00"/>
    <n v="12"/>
    <s v="DIRECCIÓN DE ATENCIÓN AL CIUDADANO"/>
    <n v="1"/>
    <n v="1"/>
    <m/>
    <n v="1"/>
    <n v="0"/>
    <n v="95172400"/>
    <n v="38600000"/>
    <n v="0"/>
    <n v="0"/>
    <n v="38600000"/>
    <n v="35449500"/>
    <n v="0.91838082901554408"/>
    <m/>
    <m/>
    <m/>
    <n v="35449500"/>
    <n v="0.91838082901554408"/>
    <m/>
    <m/>
  </r>
  <r>
    <x v="0"/>
    <x v="0"/>
    <s v="MÁS GOBERNANZA"/>
    <s v="45"/>
    <s v="4599"/>
    <s v="2021004250372"/>
    <s v="4599031"/>
    <n v="454"/>
    <s v="Implem plan transp … serv al ciudadano Implementar un plan de transparencia, integridad, evaluación y cultura del control para la prevención, generación de valor, satisfacción y confianza en el servicio al ciudadano"/>
    <s v="Plan implementado"/>
    <n v="100"/>
    <n v="30"/>
    <n v="30"/>
    <s v="Contratar los servicios de capacitación, asesoría y consultoría enNormas Internacionales para la Práctica Profesional de la AuditoríaInterna MIPP (aseguramiento y consultoría)"/>
    <s v="Num"/>
    <n v="56572400"/>
    <n v="1"/>
    <d v="2021-01-01T00:00:00"/>
    <n v="12"/>
    <s v="DIRECCIÓN DE ATENCIÓN AL CIUDADANO"/>
    <n v="1"/>
    <n v="1"/>
    <m/>
    <n v="1"/>
    <n v="0"/>
    <n v="95172400"/>
    <n v="56572400"/>
    <n v="0"/>
    <n v="0"/>
    <n v="56572400"/>
    <n v="54622667"/>
    <n v="0.96553561453995229"/>
    <m/>
    <m/>
    <m/>
    <n v="54622667"/>
    <n v="0.96553561453995229"/>
    <m/>
    <m/>
  </r>
  <r>
    <x v="1"/>
    <x v="1"/>
    <s v="MÁS GOBERNANZA"/>
    <s v="45"/>
    <s v="4599"/>
    <s v="2020004250207"/>
    <s v="4599030"/>
    <n v="406"/>
    <s v="Ejecutar un plan integral de apoyo jurídico a los funcionarios del nivel central, descentralizado y a los municipios."/>
    <s v="Plan de apoyo jurídico ejecutado"/>
    <n v="1"/>
    <n v="0.45"/>
    <n v="0.45"/>
    <s v="Implementar las directrices institucionales, para la aplicación delosmecanismos alternativos de solución de conflictos en el departamento"/>
    <s v="Num"/>
    <n v="27010000"/>
    <n v="1"/>
    <d v="2021-01-01T00:00:00"/>
    <n v="12"/>
    <s v="DESPACHO DEL SECRETARIO"/>
    <n v="1"/>
    <n v="1"/>
    <s v="Se realizaron tres (03) talleres de sensibilización en los mecanismos alternativos de solución de conflictos - MASC,con la asistencia de 33 funcionarios de las administraciones de los siguientes municipios: Quebradanegra, Sasaima, Villeta, Supatá, Ricaurte, Tocaima, Gachalá., Villagómez, San Cayetano, Sesquilé, Chía, Cota., Beltrán, Subachoque, Bojacá, Facatativá, Cabrera., Soacha.    "/>
    <n v="1"/>
    <n v="0"/>
    <n v="100000000"/>
    <n v="27010000"/>
    <n v="0"/>
    <n v="0"/>
    <n v="27010000"/>
    <n v="7873299"/>
    <n v="0.29149570529433544"/>
    <m/>
    <m/>
    <m/>
    <n v="7873299"/>
    <n v="0.29149570529433544"/>
    <m/>
    <s v="Por favor revisar:REPROGRANADO EN EL SISTEMA"/>
  </r>
  <r>
    <x v="1"/>
    <x v="1"/>
    <s v="MÁS GOBERNANZA"/>
    <s v="45"/>
    <s v="4599"/>
    <s v="2020004250207"/>
    <s v="4599030"/>
    <n v="406"/>
    <s v="Ejecutar un plan integral de apoyo jurídico a los funcionarios del nivel central, descentralizado y a los municipios."/>
    <s v="Plan de apoyo jurídico ejecutado"/>
    <n v="1"/>
    <n v="0.45"/>
    <n v="0.45"/>
    <s v="Capacitar a los funcionarios del nivel central, descentralizado y los116 municipios del Departamento de Cundinamarca, en Secop I y II,temas jurídicos, normativos y buenas prácticas de gobierno"/>
    <s v="Num"/>
    <n v="35000000"/>
    <n v="4"/>
    <d v="2021-01-01T00:00:00"/>
    <n v="12"/>
    <s v="DESPACHO DEL SECRETARIO"/>
    <n v="4"/>
    <n v="4"/>
    <s v="Se ejecutaron 4 capacitaciones en temas en temas jurídicos y normativos, dirigidas a los funcionarios del Sector Central, Descentralizado y los 116 Municipios del Departamento de Cundinamarca."/>
    <n v="1"/>
    <n v="0"/>
    <n v="100000000"/>
    <n v="35000000"/>
    <n v="0"/>
    <n v="0"/>
    <n v="35000000"/>
    <n v="7000000"/>
    <n v="0.2"/>
    <m/>
    <m/>
    <m/>
    <n v="7000000"/>
    <n v="0.2"/>
    <m/>
    <s v="Por favor revisar:REPROGRANADO EN EL SISTEMA"/>
  </r>
  <r>
    <x v="1"/>
    <x v="1"/>
    <s v="MÁS GOBERNANZA"/>
    <s v="45"/>
    <s v="4599"/>
    <s v="2020004250207"/>
    <s v="4599030"/>
    <n v="406"/>
    <s v="Ejecutar un plan integral de apoyo jurídico a los funcionarios del nivel central, descentralizado y a los municipios."/>
    <s v="Plan de apoyo jurídico ejecutado"/>
    <n v="1"/>
    <n v="0.45"/>
    <n v="0.45"/>
    <s v="Adquirir portafolio jurídico especializado de consulta, con el fin demantener actualizadas las administraciones municipales, funcionariosdel sector central del Departamento de Cundinamarca, en normatividadlegal vigente, jurisprudencia de las altas cortes y doctrina._x000a_"/>
    <s v="Num"/>
    <n v="37990000"/>
    <n v="1"/>
    <d v="2021-01-01T00:00:00"/>
    <n v="12"/>
    <s v="DESPACHO DEL SECRETARIO"/>
    <n v="1"/>
    <n v="1"/>
    <s v="Se contrato la suscripción a la Plataforma RED JURISTA de actualización jurídica, tributaría, laboral y administrativa de interés general, con acceso a códigos, jurisprudencia y actualización en tiempo real de los portafolios especializados que conforman la solución informativa, beneficiando a los funcionarios del Sector Central, Descentralizado y los 116 munciipios del Departamento de Cundinamarca."/>
    <n v="1"/>
    <n v="0"/>
    <n v="100000000"/>
    <n v="37990000"/>
    <n v="0"/>
    <n v="0"/>
    <n v="37990000"/>
    <n v="24990000"/>
    <n v="0.65780468544353776"/>
    <m/>
    <m/>
    <m/>
    <n v="24990000"/>
    <n v="0.65780468544353776"/>
    <m/>
    <s v="Por favor revisar:REPROGRAMADO EN EL SISTEMA"/>
  </r>
  <r>
    <x v="2"/>
    <x v="2"/>
    <s v="MÁS BIENESTAR"/>
    <s v="12"/>
    <s v="1202"/>
    <s v="2020004250312"/>
    <s v="1202019"/>
    <n v="144"/>
    <s v="Garantizar el funcionamiento de 2 casas acogida para mujeres víctimas de violencias basadas en género y sus dependientes."/>
    <s v="Casas de acogida en funcionamiento"/>
    <n v="2"/>
    <n v="2"/>
    <n v="2"/>
    <s v="apoyo en la estructuracion plan de medidas de atención contempladas enla ley 1257 de 2008."/>
    <s v="Num"/>
    <n v="212083375"/>
    <n v="1"/>
    <d v="2021-01-01T00:00:00"/>
    <n v="12"/>
    <s v="DIRECCIÓN DE SEGURIDAD Y ORDEN PUBLICO"/>
    <n v="1"/>
    <n v="1"/>
    <s v=" Se realizó convenido con la Cruz Roja Seccional Cundinamarca SGO-CDCASO-298-2021  para el programa en la vigencia 2021 garantizando el funcionamiento de las 2 casas de acogida "/>
    <n v="1"/>
    <n v="0"/>
    <n v="1404807993"/>
    <n v="212083375"/>
    <n v="0"/>
    <n v="0"/>
    <n v="212083375"/>
    <m/>
    <n v="0"/>
    <m/>
    <m/>
    <m/>
    <n v="0"/>
    <n v="0"/>
    <m/>
    <m/>
  </r>
  <r>
    <x v="2"/>
    <x v="2"/>
    <s v="MÁS BIENESTAR"/>
    <s v="12"/>
    <s v="1202"/>
    <s v="2020004250312"/>
    <s v="1202019"/>
    <n v="144"/>
    <s v="Garantizar el funcionamiento de 2 casas acogida para mujeres víctimas de violencias basadas en género y sus dependientes."/>
    <s v="Casas de acogida en funcionamiento"/>
    <n v="2"/>
    <n v="2"/>
    <n v="2"/>
    <s v="garantizar los servicios de asistencia médica física y psicológica,así como el fortalecimiento económico a las mujeres víctimas deviolencias."/>
    <s v="Num"/>
    <n v="1000"/>
    <n v="1"/>
    <d v="2021-01-01T00:00:00"/>
    <n v="12"/>
    <s v="DIRECCIÓN DE SEGURIDAD Y ORDEN PUBLICO"/>
    <n v="0"/>
    <m/>
    <m/>
    <e v="#DIV/0!"/>
    <n v="0"/>
    <n v="1404807993"/>
    <n v="1000"/>
    <n v="0"/>
    <n v="0"/>
    <n v="1000"/>
    <m/>
    <n v="0"/>
    <m/>
    <m/>
    <m/>
    <n v="0"/>
    <n v="0"/>
    <s v="Actividad con programación de recursos pero con programación física en 0, favor INGRESAR AL SISTEMA (INTRANET)  y corregir"/>
    <m/>
  </r>
  <r>
    <x v="2"/>
    <x v="2"/>
    <s v="MÁS BIENESTAR"/>
    <s v="12"/>
    <s v="1202"/>
    <s v="2020004250312"/>
    <s v="1202019"/>
    <n v="144"/>
    <s v="Garantizar el funcionamiento de 2 casas acogida para mujeres víctimas de violencias basadas en género y sus dependientes."/>
    <s v="Casas de acogida en funcionamiento"/>
    <n v="2"/>
    <n v="2"/>
    <n v="2"/>
    <s v="garantizar los inmuebles adecuados para la atencion de las mujeres encasa de acogida"/>
    <s v="Num"/>
    <n v="70000000"/>
    <n v="2"/>
    <d v="2021-01-01T00:00:00"/>
    <n v="12"/>
    <s v="DIRECCIÓN DE SEGURIDAD Y ORDEN PUBLICO"/>
    <n v="1"/>
    <n v="1"/>
    <s v=" Se realizó convenio con la Cruz Roja Seccional Cundinamarca para el funcionamiento de las 2 casas de acogida.  En la actualidad existen dos inmuebles para el funcionamiento de las Casas de Acogida, los Inmuebles están adecuados para el alojamiento de mujeres víctimas y sus dependientes, los cumplen con los requisitos mínimos de infraestructura contemplados en la resolución 595 del 2020."/>
    <n v="1"/>
    <n v="0"/>
    <n v="1404807993"/>
    <n v="70000000"/>
    <n v="0"/>
    <n v="0"/>
    <n v="70000000"/>
    <n v="16388008"/>
    <n v="0.2341144"/>
    <m/>
    <m/>
    <m/>
    <n v="16388008"/>
    <n v="0.2341144"/>
    <m/>
    <m/>
  </r>
  <r>
    <x v="2"/>
    <x v="2"/>
    <s v="MÁS BIENESTAR"/>
    <s v="12"/>
    <s v="1202"/>
    <s v="2020004250312"/>
    <s v="1202019"/>
    <n v="144"/>
    <s v="Garantizar el funcionamiento de 2 casas acogida para mujeres víctimas de violencias basadas en género y sus dependientes."/>
    <s v="Casas de acogida en funcionamiento"/>
    <n v="2"/>
    <n v="2"/>
    <n v="2"/>
    <s v="apoyo para el funcionamiento de las casas de acogida departamentales."/>
    <s v="Num"/>
    <n v="1122723618"/>
    <n v="1"/>
    <d v="2021-01-01T00:00:00"/>
    <n v="12"/>
    <s v="DIRECCIÓN DE SEGURIDAD Y ORDEN PUBLICO"/>
    <n v="1"/>
    <n v="1"/>
    <s v="Se realizó contratación de 2 ops para el apoyo para el funcionamiento de las casas de acogida, Se realizó convenido con la Cruz Roja Seccional Cundinamarca para el funcionamiento de las 2 casas de acogida del departamento"/>
    <n v="1"/>
    <n v="0"/>
    <n v="1404807993"/>
    <n v="1122723618"/>
    <n v="0"/>
    <n v="0"/>
    <n v="1122723618"/>
    <n v="365855349"/>
    <n v="0.32586412464692621"/>
    <m/>
    <m/>
    <m/>
    <n v="365855349"/>
    <n v="0.32586412464692621"/>
    <m/>
    <m/>
  </r>
  <r>
    <x v="2"/>
    <x v="2"/>
    <s v="MÁS BIENESTAR"/>
    <s v="41"/>
    <s v="4101"/>
    <s v="2020004250311"/>
    <s v="4101079"/>
    <n v="159"/>
    <s v="Implementar en 12 provincias del territorio la estrategia de reconstrucción del tejido social en el marco de posconflicto y memoria histórica."/>
    <s v="Provincias con estrategia implementada"/>
    <n v="12"/>
    <n v="3"/>
    <n v="3"/>
    <s v="Implementar la estrategia de tejido social, en el marco delposconflicto y memoria historica"/>
    <s v="Num"/>
    <n v="100000000"/>
    <n v="4"/>
    <d v="2021-01-01T00:00:00"/>
    <n v="12"/>
    <s v="DIRECCIÓN ATENCIÓN INTEGRAL VCA"/>
    <n v="4"/>
    <n v="4"/>
    <s v="Fundación  Festival Internacional de cine para victimas del conflicto."/>
    <n v="1"/>
    <n v="0"/>
    <n v="100000000"/>
    <n v="100000000"/>
    <n v="0"/>
    <n v="0"/>
    <n v="100000000"/>
    <n v="69999930"/>
    <n v="0.69999929999999999"/>
    <m/>
    <m/>
    <m/>
    <n v="69999930"/>
    <n v="0.69999929999999999"/>
    <m/>
    <m/>
  </r>
  <r>
    <x v="2"/>
    <x v="2"/>
    <s v="MÁS BIENESTAR"/>
    <s v="41"/>
    <s v="4101"/>
    <s v="2020004250311"/>
    <s v="4101024"/>
    <n v="160"/>
    <s v="Brindar asistencia al 100% de los planes de prevención, protección y de contingencia, así como las alertas tempranas que se generen en el departamento para garantizar la protección de los líderes sociales y personas expuestas."/>
    <s v="Asistencia brindada"/>
    <n v="100"/>
    <n v="100"/>
    <n v="100"/>
    <s v="Actualizacion de Rutas y protocolos"/>
    <s v="Num"/>
    <n v="1000"/>
    <n v="1"/>
    <d v="2021-01-01T00:00:00"/>
    <n v="12"/>
    <s v="DIRECCIÓN ATENCIÓN INTEGRAL VCA"/>
    <n v="0"/>
    <m/>
    <m/>
    <e v="#DIV/0!"/>
    <n v="0"/>
    <n v="91700000"/>
    <n v="1000"/>
    <n v="0"/>
    <n v="0"/>
    <n v="1000"/>
    <m/>
    <n v="0"/>
    <m/>
    <m/>
    <m/>
    <n v="0"/>
    <n v="0"/>
    <s v="Actividad con programación de recursos pero con programación física en 0, favor INGRESAR AL SISTEMA (INTRANET)  y corregir"/>
    <m/>
  </r>
  <r>
    <x v="2"/>
    <x v="2"/>
    <s v="MÁS BIENESTAR"/>
    <s v="41"/>
    <s v="4101"/>
    <s v="2020004250311"/>
    <s v="4101024"/>
    <n v="160"/>
    <s v="Brindar asistencia al 100% de los planes de prevención, protección y de contingencia, así como las alertas tempranas que se generen en el departamento para garantizar la protección de los líderes sociales y personas expuestas."/>
    <s v="Asistencia brindada"/>
    <n v="100"/>
    <n v="100"/>
    <n v="100"/>
    <s v="implementación de un aplicativo"/>
    <s v="Num"/>
    <n v="1000"/>
    <n v="1"/>
    <d v="2021-01-01T00:00:00"/>
    <n v="12"/>
    <s v="DIRECCIÓN ATENCIÓN INTEGRAL VCA"/>
    <n v="0"/>
    <m/>
    <m/>
    <e v="#DIV/0!"/>
    <n v="0"/>
    <n v="91700000"/>
    <n v="1000"/>
    <n v="0"/>
    <n v="0"/>
    <n v="1000"/>
    <m/>
    <n v="0"/>
    <m/>
    <m/>
    <m/>
    <n v="0"/>
    <n v="0"/>
    <s v="Actividad con programación de recursos pero con programación física en 0, favor INGRESAR AL SISTEMA (INTRANET)  y corregir"/>
    <m/>
  </r>
  <r>
    <x v="2"/>
    <x v="2"/>
    <s v="MÁS BIENESTAR"/>
    <s v="41"/>
    <s v="4101"/>
    <s v="2020004250311"/>
    <s v="4101024"/>
    <n v="160"/>
    <s v="Brindar asistencia al 100% de los planes de prevención, protección y de contingencia, así como las alertas tempranas que se generen en el departamento para garantizar la protección de los líderes sociales y personas expuestas."/>
    <s v="Asistencia brindada"/>
    <n v="100"/>
    <n v="100"/>
    <n v="100"/>
    <s v="Acompañamiento y asesoramiento a Comites de Justicia Transicional"/>
    <s v="Num"/>
    <n v="46696000"/>
    <n v="1"/>
    <d v="2021-01-01T00:00:00"/>
    <n v="12"/>
    <s v="DIRECCIÓN ATENCIÓN INTEGRAL VCA"/>
    <n v="0.1"/>
    <n v="0.1"/>
    <s v="Ultimo subcomite de prevencion y proteccion de garantias de no repeticion"/>
    <n v="1"/>
    <n v="0"/>
    <n v="91700000"/>
    <n v="46696000"/>
    <n v="0"/>
    <n v="0"/>
    <n v="46696000"/>
    <m/>
    <n v="0"/>
    <m/>
    <m/>
    <m/>
    <n v="0"/>
    <n v="0"/>
    <m/>
    <m/>
  </r>
  <r>
    <x v="2"/>
    <x v="2"/>
    <s v="MÁS BIENESTAR"/>
    <s v="41"/>
    <s v="4101"/>
    <s v="2020004250311"/>
    <s v="4101024"/>
    <n v="160"/>
    <s v="Brindar asistencia al 100% de los planes de prevención, protección y de contingencia, así como las alertas tempranas que se generen en el departamento para garantizar la protección de los líderes sociales y personas expuestas."/>
    <s v="Asistencia brindada"/>
    <n v="100"/>
    <n v="100"/>
    <n v="100"/>
    <s v="impresión y publicacion documentos"/>
    <s v="Num"/>
    <n v="1000"/>
    <n v="1"/>
    <d v="2021-01-01T00:00:00"/>
    <n v="12"/>
    <s v="DIRECCIÓN ATENCIÓN INTEGRAL VCA"/>
    <n v="0"/>
    <m/>
    <m/>
    <e v="#DIV/0!"/>
    <n v="0"/>
    <n v="91700000"/>
    <n v="1000"/>
    <n v="0"/>
    <n v="0"/>
    <n v="1000"/>
    <m/>
    <n v="0"/>
    <m/>
    <m/>
    <m/>
    <n v="0"/>
    <n v="0"/>
    <s v="Actividad con programación de recursos pero con programación física en 0, favor INGRESAR AL SISTEMA (INTRANET)  y corregir"/>
    <m/>
  </r>
  <r>
    <x v="2"/>
    <x v="2"/>
    <s v="MÁS BIENESTAR"/>
    <s v="41"/>
    <s v="4101"/>
    <s v="2020004250311"/>
    <s v="4101024"/>
    <n v="160"/>
    <s v="Brindar asistencia al 100% de los planes de prevención, protección y de contingencia, así como las alertas tempranas que se generen en el departamento para garantizar la protección de los líderes sociales y personas expuestas."/>
    <s v="Asistencia brindada"/>
    <n v="100"/>
    <n v="100"/>
    <n v="100"/>
    <s v="asesorias, asistencias tecnicas en la formulacion y actualizacion delos planes de prevencion, proteccion y de contingencia de losmunicipios y del departamento"/>
    <s v="Num"/>
    <n v="45000000"/>
    <n v="1"/>
    <d v="2021-01-01T00:00:00"/>
    <n v="12"/>
    <s v="DIRECCIÓN ATENCIÓN INTEGRAL VCA"/>
    <n v="0.1"/>
    <n v="0.1"/>
    <m/>
    <n v="1"/>
    <n v="0"/>
    <n v="91700000"/>
    <n v="45000000"/>
    <n v="0"/>
    <n v="0"/>
    <n v="45000000"/>
    <m/>
    <n v="0"/>
    <m/>
    <m/>
    <m/>
    <n v="0"/>
    <n v="0"/>
    <m/>
    <m/>
  </r>
  <r>
    <x v="2"/>
    <x v="2"/>
    <s v="MÁS BIENESTAR"/>
    <s v="41"/>
    <s v="4101"/>
    <s v="2020004250311"/>
    <s v="4101024"/>
    <n v="160"/>
    <s v="Brindar asistencia al 100% de los planes de prevención, protección y de contingencia, así como las alertas tempranas que se generen en el departamento para garantizar la protección de los líderes sociales y personas expuestas."/>
    <s v="Asistencia brindada"/>
    <n v="100"/>
    <n v="100"/>
    <n v="100"/>
    <s v="desarrollar las recomendaciones contenidas en las alertas tempranas"/>
    <s v="Num"/>
    <n v="1000"/>
    <n v="1"/>
    <d v="2021-01-01T00:00:00"/>
    <n v="12"/>
    <s v="DIRECCIÓN ATENCIÓN INTEGRAL VCA"/>
    <n v="0"/>
    <m/>
    <m/>
    <e v="#DIV/0!"/>
    <n v="0"/>
    <n v="91700000"/>
    <n v="1000"/>
    <n v="0"/>
    <n v="0"/>
    <n v="1000"/>
    <m/>
    <n v="0"/>
    <m/>
    <m/>
    <m/>
    <n v="0"/>
    <n v="0"/>
    <s v="Actividad con programación de recursos pero con programación física en 0, favor INGRESAR AL SISTEMA (INTRANET)  y corregir"/>
    <m/>
  </r>
  <r>
    <x v="2"/>
    <x v="2"/>
    <s v="MÁS BIENESTAR"/>
    <s v="41"/>
    <s v="4101"/>
    <s v="2020004250311"/>
    <s v="4101025"/>
    <n v="161"/>
    <s v="Atender el 100% de los procesos de asistencia humanitaria de la población víctima del conflicto armado en el territorio."/>
    <s v="Solicitudes atendidas"/>
    <n v="100"/>
    <n v="100"/>
    <n v="100"/>
    <s v="Estrategia de cofinanciación para articular proyectos de asistenciahumanitaria"/>
    <s v="Num"/>
    <n v="1000"/>
    <n v="1"/>
    <d v="2021-01-01T00:00:00"/>
    <n v="12"/>
    <s v="DIRECCIÓN ATENCIÓN INTEGRAL VCA"/>
    <n v="1"/>
    <n v="1"/>
    <s v="Adquisición de mercados para entrega de ayudas humanitarias a la población víctima del conflicto del Departamento de Cundinamarca."/>
    <n v="1"/>
    <n v="0"/>
    <n v="200000000"/>
    <n v="1000"/>
    <n v="0"/>
    <n v="0"/>
    <n v="1000"/>
    <n v="194961091"/>
    <n v="194961.09099999999"/>
    <m/>
    <m/>
    <m/>
    <n v="194961091"/>
    <n v="194961.09099999999"/>
    <m/>
    <m/>
  </r>
  <r>
    <x v="2"/>
    <x v="2"/>
    <s v="MÁS BIENESTAR"/>
    <s v="41"/>
    <s v="4101"/>
    <s v="2020004250311"/>
    <s v="4101025"/>
    <n v="161"/>
    <s v="Atender el 100% de los procesos de asistencia humanitaria de la población víctima del conflicto armado en el territorio."/>
    <s v="Solicitudes atendidas"/>
    <n v="100"/>
    <n v="100"/>
    <n v="100"/>
    <s v="Seguimiento a la entrega de ayudas humanitarias"/>
    <s v="Num"/>
    <n v="1000"/>
    <n v="1"/>
    <d v="2021-01-01T00:00:00"/>
    <n v="12"/>
    <s v="DIRECCIÓN ATENCIÓN INTEGRAL VCA"/>
    <n v="1"/>
    <m/>
    <m/>
    <n v="0"/>
    <n v="0"/>
    <n v="200000000"/>
    <n v="1000"/>
    <n v="0"/>
    <n v="0"/>
    <n v="1000"/>
    <m/>
    <n v="0"/>
    <m/>
    <m/>
    <m/>
    <n v="0"/>
    <n v="0"/>
    <m/>
    <m/>
  </r>
  <r>
    <x v="2"/>
    <x v="2"/>
    <s v="MÁS BIENESTAR"/>
    <s v="41"/>
    <s v="4101"/>
    <s v="2020004250311"/>
    <s v="4101025"/>
    <n v="161"/>
    <s v="Atender el 100% de los procesos de asistencia humanitaria de la población víctima del conflicto armado en el territorio."/>
    <s v="Solicitudes atendidas"/>
    <n v="100"/>
    <n v="100"/>
    <n v="100"/>
    <s v="ofertas institucionales con carácter humanitario"/>
    <s v="Num"/>
    <n v="1000"/>
    <n v="1"/>
    <d v="2021-01-01T00:00:00"/>
    <n v="12"/>
    <s v="DIRECCIÓN ATENCIÓN INTEGRAL VCA"/>
    <n v="1"/>
    <m/>
    <m/>
    <n v="0"/>
    <n v="0"/>
    <n v="200000000"/>
    <n v="1000"/>
    <n v="0"/>
    <n v="0"/>
    <n v="1000"/>
    <m/>
    <n v="0"/>
    <m/>
    <m/>
    <m/>
    <n v="0"/>
    <n v="0"/>
    <m/>
    <m/>
  </r>
  <r>
    <x v="2"/>
    <x v="2"/>
    <s v="MÁS BIENESTAR"/>
    <s v="41"/>
    <s v="4101"/>
    <s v="2020004250311"/>
    <s v="4101025"/>
    <n v="161"/>
    <s v="Atender el 100% de los procesos de asistencia humanitaria de la población víctima del conflicto armado en el territorio."/>
    <s v="Solicitudes atendidas"/>
    <n v="100"/>
    <n v="100"/>
    <n v="100"/>
    <s v="apoyar tecnicamente los 3 centros regionales de victimas, en temasrelacionados con la asistencia humanitaria"/>
    <s v="Num"/>
    <n v="1000"/>
    <n v="6"/>
    <d v="2021-01-01T00:00:00"/>
    <n v="12"/>
    <s v="DIRECCIÓN ATENCIÓN INTEGRAL VCA"/>
    <n v="1"/>
    <m/>
    <m/>
    <n v="0"/>
    <n v="0"/>
    <n v="200000000"/>
    <n v="1000"/>
    <n v="0"/>
    <n v="0"/>
    <n v="1000"/>
    <m/>
    <n v="0"/>
    <m/>
    <m/>
    <m/>
    <n v="0"/>
    <n v="0"/>
    <m/>
    <m/>
  </r>
  <r>
    <x v="2"/>
    <x v="2"/>
    <s v="MÁS BIENESTAR"/>
    <s v="41"/>
    <s v="4101"/>
    <s v="2020004250311"/>
    <s v="4101025"/>
    <n v="161"/>
    <s v="Atender el 100% de los procesos de asistencia humanitaria de la población víctima del conflicto armado en el territorio."/>
    <s v="Solicitudes atendidas"/>
    <n v="100"/>
    <n v="100"/>
    <n v="100"/>
    <s v="entrega de ayudas humanitarias"/>
    <s v="Num"/>
    <n v="199996000"/>
    <n v="10"/>
    <d v="2021-01-01T00:00:00"/>
    <n v="12"/>
    <s v="DIRECCIÓN ATENCIÓN INTEGRAL VCA"/>
    <n v="4"/>
    <n v="4"/>
    <s v="Mercados para las familias victimas del conflicto armado"/>
    <n v="1"/>
    <n v="0"/>
    <n v="200000000"/>
    <n v="199996000"/>
    <n v="0"/>
    <n v="0"/>
    <n v="199996000"/>
    <m/>
    <n v="0"/>
    <m/>
    <m/>
    <m/>
    <n v="0"/>
    <n v="0"/>
    <m/>
    <m/>
  </r>
  <r>
    <x v="2"/>
    <x v="2"/>
    <s v="MÁS BIENESTAR"/>
    <s v="41"/>
    <s v="4101"/>
    <s v="2020004250311"/>
    <s v="4101073"/>
    <n v="162"/>
    <s v="Atender el 100% de solicitudes de generación de ingresos y cumplimiento de disposiciones legales de las familias víctimas del conflicto armado del departamento."/>
    <s v="Solicitudes articuladas"/>
    <n v="100"/>
    <n v="100"/>
    <n v="100"/>
    <s v="asesorias, acompañamiientos, estudios y analisis tecnicos de losproyectos de generacion de ingresos"/>
    <s v="Num"/>
    <n v="58199000"/>
    <n v="1"/>
    <d v="2021-01-01T00:00:00"/>
    <n v="12"/>
    <s v="DIRECCIÓN ATENCIÓN INTEGRAL VCA"/>
    <n v="0.1"/>
    <n v="0.1"/>
    <s v="Se realizo la entrega de bonos por valor de 497,000 cada uno para un total de 158 familias restituidas de los 23 municipios donde se encuentran fallos"/>
    <n v="1"/>
    <n v="0"/>
    <n v="513200000"/>
    <n v="58199000"/>
    <n v="0"/>
    <n v="0"/>
    <n v="58199000"/>
    <m/>
    <n v="0"/>
    <m/>
    <m/>
    <m/>
    <n v="0"/>
    <n v="0"/>
    <m/>
    <m/>
  </r>
  <r>
    <x v="2"/>
    <x v="2"/>
    <s v="MÁS BIENESTAR"/>
    <s v="41"/>
    <s v="4101"/>
    <s v="2020004250311"/>
    <s v="4101073"/>
    <n v="162"/>
    <s v="Atender el 100% de solicitudes de generación de ingresos y cumplimiento de disposiciones legales de las familias víctimas del conflicto armado del departamento."/>
    <s v="Solicitudes articuladas"/>
    <n v="100"/>
    <n v="100"/>
    <n v="100"/>
    <s v="implementacion y/o entrega de proyectos enfocados a mejorar lageneracion de ingresos"/>
    <s v="Num"/>
    <n v="455000000"/>
    <n v="10"/>
    <d v="2021-01-01T00:00:00"/>
    <n v="12"/>
    <s v="DIRECCIÓN ATENCIÓN INTEGRAL VCA"/>
    <n v="0.1"/>
    <n v="0.1"/>
    <s v="Proyectos productivos, Mpios: Granada, Pulí, Viota, Alban, Gutierrez, Simijaca, Pandi"/>
    <n v="1"/>
    <n v="0"/>
    <n v="513200000"/>
    <n v="455000000"/>
    <n v="0"/>
    <n v="0"/>
    <n v="455000000"/>
    <m/>
    <n v="0"/>
    <m/>
    <m/>
    <m/>
    <n v="0"/>
    <n v="0"/>
    <m/>
    <m/>
  </r>
  <r>
    <x v="2"/>
    <x v="2"/>
    <s v="MÁS BIENESTAR"/>
    <s v="41"/>
    <s v="4101"/>
    <s v="2020004250311"/>
    <s v="4101073"/>
    <n v="162"/>
    <s v="Atender el 100% de solicitudes de generación de ingresos y cumplimiento de disposiciones legales de las familias víctimas del conflicto armado del departamento."/>
    <s v="Solicitudes articuladas"/>
    <n v="100"/>
    <n v="100"/>
    <n v="100"/>
    <s v="cumplimiento de ordenes contenidas en los fallos"/>
    <s v="Num"/>
    <n v="1000"/>
    <n v="1"/>
    <d v="2021-01-01T00:00:00"/>
    <n v="12"/>
    <s v="DIRECCIÓN ATENCIÓN INTEGRAL VCA"/>
    <n v="0"/>
    <m/>
    <m/>
    <e v="#DIV/0!"/>
    <n v="0"/>
    <n v="513200000"/>
    <n v="1000"/>
    <n v="0"/>
    <n v="0"/>
    <n v="1000"/>
    <m/>
    <n v="0"/>
    <m/>
    <m/>
    <m/>
    <n v="0"/>
    <n v="0"/>
    <s v="Actividad con programación de recursos pero con programación física en 0, favor INGRESAR AL SISTEMA (INTRANET)  y corregir"/>
    <m/>
  </r>
  <r>
    <x v="2"/>
    <x v="2"/>
    <s v="MÁS BIENESTAR"/>
    <s v="41"/>
    <s v="4101"/>
    <s v="2020004250311"/>
    <s v="4101038"/>
    <n v="163"/>
    <s v="Financiar la realización del 100% de las actividades de la mesa departamental de víctimas del conflicto armado."/>
    <s v="Actividades Mesa Departamental"/>
    <n v="100"/>
    <n v="100"/>
    <n v="100"/>
    <s v="desarrollo de los requerimientos para la ejecucion del plan de trabajode la Mesa Departamental"/>
    <s v="Num"/>
    <n v="265000000"/>
    <n v="10"/>
    <d v="2021-01-01T00:00:00"/>
    <n v="12"/>
    <s v="DIRECCIÓN ATENCIÓN INTEGRAL VCA"/>
    <n v="10"/>
    <n v="10"/>
    <s v="Se han pagado las garantias de participacion de las actividades de los meses requeridos en 2021 de los miembros de la Mesa Departamental de Participación efectiva de victimas"/>
    <n v="1"/>
    <n v="0"/>
    <n v="397780383"/>
    <n v="265000000"/>
    <n v="0"/>
    <n v="0"/>
    <n v="265000000"/>
    <m/>
    <n v="0"/>
    <m/>
    <m/>
    <m/>
    <n v="0"/>
    <n v="0"/>
    <m/>
    <m/>
  </r>
  <r>
    <x v="2"/>
    <x v="2"/>
    <s v="MÁS BIENESTAR"/>
    <s v="41"/>
    <s v="4101"/>
    <s v="2020004250311"/>
    <s v="4101038"/>
    <n v="163"/>
    <s v="Financiar la realización del 100% de las actividades de la mesa departamental de víctimas del conflicto armado."/>
    <s v="Actividades Mesa Departamental"/>
    <n v="100"/>
    <n v="100"/>
    <n v="100"/>
    <s v="Desarrollo de los escenarios de participacion enmarcados en lasdisposiciones legales"/>
    <s v="Num"/>
    <n v="45000000"/>
    <n v="3"/>
    <d v="2021-01-01T00:00:00"/>
    <n v="12"/>
    <s v="DIRECCIÓN ATENCIÓN INTEGRAL VCA"/>
    <n v="3"/>
    <n v="3"/>
    <s v="Pago de garantias de participacion con resolucion 095 del 16 de diciembre de 2021"/>
    <n v="1"/>
    <n v="0"/>
    <n v="397780383"/>
    <n v="45000000"/>
    <n v="0"/>
    <n v="0"/>
    <n v="45000000"/>
    <m/>
    <n v="0"/>
    <m/>
    <m/>
    <m/>
    <n v="0"/>
    <n v="0"/>
    <m/>
    <m/>
  </r>
  <r>
    <x v="2"/>
    <x v="2"/>
    <s v="MÁS BIENESTAR"/>
    <s v="41"/>
    <s v="4101"/>
    <s v="2020004250311"/>
    <s v="4101038"/>
    <n v="163"/>
    <s v="Financiar la realización del 100% de las actividades de la mesa departamental de víctimas del conflicto armado."/>
    <s v="Actividades Mesa Departamental"/>
    <n v="100"/>
    <n v="100"/>
    <n v="100"/>
    <s v="eleccion de la Mesa Departamental"/>
    <s v="Num"/>
    <n v="29999000"/>
    <n v="3"/>
    <d v="2021-01-01T00:00:00"/>
    <n v="12"/>
    <s v="DIRECCIÓN ATENCIÓN INTEGRAL VCA"/>
    <n v="3"/>
    <n v="3"/>
    <s v="Se llevo a cabo el apoyo para la elección de la mesa departamental de victimas"/>
    <n v="1"/>
    <n v="0"/>
    <n v="397780383"/>
    <n v="27780383"/>
    <n v="0"/>
    <n v="0"/>
    <n v="27780383"/>
    <m/>
    <n v="0"/>
    <m/>
    <m/>
    <m/>
    <n v="0"/>
    <n v="0"/>
    <m/>
    <m/>
  </r>
  <r>
    <x v="2"/>
    <x v="2"/>
    <s v="MÁS BIENESTAR"/>
    <s v="41"/>
    <s v="4101"/>
    <s v="2020004250311"/>
    <s v="4101038"/>
    <n v="163"/>
    <s v="Financiar la realización del 100% de las actividades de la mesa departamental de víctimas del conflicto armado."/>
    <s v="Actividades Mesa Departamental"/>
    <n v="100"/>
    <n v="100"/>
    <n v="100"/>
    <s v="rendicion de cuentas"/>
    <s v="Num"/>
    <n v="60000000"/>
    <n v="3"/>
    <d v="2021-01-01T00:00:00"/>
    <n v="12"/>
    <s v="DIRECCIÓN ATENCIÓN INTEGRAL VCA"/>
    <n v="3"/>
    <n v="3"/>
    <s v="Se apoyo la rendición de cuentas "/>
    <n v="1"/>
    <n v="0"/>
    <n v="397780383"/>
    <n v="60000000"/>
    <n v="0"/>
    <n v="0"/>
    <n v="60000000"/>
    <m/>
    <n v="0"/>
    <m/>
    <m/>
    <m/>
    <n v="0"/>
    <n v="0"/>
    <m/>
    <m/>
  </r>
  <r>
    <x v="2"/>
    <x v="2"/>
    <s v="MÁS BIENESTAR"/>
    <s v="41"/>
    <s v="4103"/>
    <s v="2020004250362"/>
    <s v="4103015"/>
    <n v="177"/>
    <s v="Garantizar 80% cumplim PP discapac Garantizar el 80% el cumplimiento de la política pública de discapacidad."/>
    <s v="Cumplimiento PP Discapacidad"/>
    <n v="80"/>
    <n v="24"/>
    <s v="24,00"/>
    <s v="Asistencias técnicas frente a las Políticas Públicas de Personas conDiscapacidad y a los Comités Municipales."/>
    <s v="Num"/>
    <n v="27000000"/>
    <n v="1"/>
    <d v="2021-01-01T00:00:00"/>
    <n v="12"/>
    <s v="DIRECCIÓN ATENCIÓN INTEGRAL VCA"/>
    <n v="1"/>
    <n v="1"/>
    <s v="Se fortalecen las  Políticas Públicas de Personas conDiscapacidad y a los Comités Municipales."/>
    <n v="1"/>
    <n v="14659977"/>
    <n v="89659977"/>
    <n v="27000000"/>
    <n v="0"/>
    <n v="0"/>
    <n v="27000000"/>
    <n v="26027766"/>
    <n v="0.96399133333333331"/>
    <m/>
    <m/>
    <m/>
    <n v="26027766"/>
    <n v="0.96399133333333331"/>
    <s v="PENDIENTE DE PROGRAMAR favor INGRESAR AL SISTEMA (INTRANET) progrmar y realizar en esta base de datos el respectivo reporte."/>
    <m/>
  </r>
  <r>
    <x v="2"/>
    <x v="2"/>
    <s v="MÁS BIENESTAR"/>
    <s v="41"/>
    <s v="4103"/>
    <s v="2020004250362"/>
    <s v="4103015"/>
    <n v="177"/>
    <s v="Garantizar 80% cumplim PP discapac Garantizar el 80% el cumplimiento de la política pública de discapacidad."/>
    <s v="Cumplimiento PP Discapacidad"/>
    <n v="80"/>
    <n v="24"/>
    <s v="24,00"/>
    <s v="Articulación interinstitucional para implementar la política públicade discapacidad"/>
    <s v="Num"/>
    <n v="37000000"/>
    <n v="1"/>
    <d v="2021-01-01T00:00:00"/>
    <n v="12"/>
    <s v="DIRECCIÓN ATENCIÓN INTEGRAL VCA"/>
    <n v="1"/>
    <n v="1"/>
    <s v="Implementacion de la politica publica de discapacidad"/>
    <n v="1"/>
    <n v="14659977"/>
    <n v="89659977"/>
    <n v="37000000"/>
    <n v="0"/>
    <n v="0"/>
    <n v="37000000"/>
    <n v="46584205"/>
    <n v="1.2590325675675675"/>
    <m/>
    <m/>
    <m/>
    <n v="46584205"/>
    <n v="1.2590325675675675"/>
    <s v="PENDIENTE DE PROGRAMAR favor INGRESAR AL SISTEMA (INTRANET) progrmar y realizar en esta base de datos el respectivo reporte."/>
    <m/>
  </r>
  <r>
    <x v="2"/>
    <x v="2"/>
    <s v="MÁS BIENESTAR"/>
    <s v="41"/>
    <s v="4103"/>
    <s v="2020004250362"/>
    <s v="4103015"/>
    <n v="177"/>
    <s v="Garantizar 80% cumplim PP discapac Garantizar el 80% el cumplimiento de la política pública de discapacidad."/>
    <s v="Cumplimiento PP Discapacidad"/>
    <n v="80"/>
    <n v="24"/>
    <s v="24,00"/>
    <s v="Realización de 3 Comités Departamentales de Discapacidad al año"/>
    <s v="Num"/>
    <n v="5000000"/>
    <n v="1"/>
    <d v="2021-01-01T00:00:00"/>
    <n v="12"/>
    <s v="DIRECCIÓN ATENCIÓN INTEGRAL VCA"/>
    <n v="1"/>
    <n v="1"/>
    <s v="Realización de Comités Departamentales de Discapacidad "/>
    <n v="1"/>
    <n v="14659977"/>
    <n v="89659977"/>
    <n v="5000000"/>
    <n v="0"/>
    <n v="0"/>
    <n v="5000000"/>
    <n v="5000000"/>
    <n v="1"/>
    <m/>
    <m/>
    <m/>
    <n v="5000000"/>
    <n v="1"/>
    <s v="PENDIENTE DE PROGRAMAR favor INGRESAR AL SISTEMA (INTRANET) progrmar y realizar en esta base de datos el respectivo reporte."/>
    <m/>
  </r>
  <r>
    <x v="2"/>
    <x v="2"/>
    <s v="MÁS BIENESTAR"/>
    <s v="41"/>
    <s v="4103"/>
    <s v="2020004250362"/>
    <s v="4103015"/>
    <n v="177"/>
    <s v="Garantizar 80% cumplim PP discapac Garantizar el 80% el cumplimiento de la política pública de discapacidad."/>
    <s v="Cumplimiento PP Discapacidad"/>
    <n v="80"/>
    <n v="24"/>
    <s v="24,00"/>
    <s v="Ejecución del Plan de Implementación de la Política Pública deDiscapacidad Ordenanza 266 de 2015."/>
    <s v="Num"/>
    <n v="6000000"/>
    <n v="1"/>
    <d v="2021-01-01T00:00:00"/>
    <n v="12"/>
    <s v="DIRECCIÓN ATENCIÓN INTEGRAL VCA"/>
    <n v="1"/>
    <n v="1"/>
    <s v="maximizar la calidad de la implementación de las Política Pública de Discapacidad ordenanza 0266/2015"/>
    <n v="1"/>
    <n v="14659977"/>
    <n v="89659977"/>
    <n v="6000000"/>
    <n v="0"/>
    <n v="0"/>
    <n v="6000000"/>
    <n v="6000000"/>
    <n v="1"/>
    <m/>
    <m/>
    <m/>
    <n v="6000000"/>
    <n v="1"/>
    <s v="PENDIENTE DE PROGRAMAR favor INGRESAR AL SISTEMA (INTRANET) progrmar y realizar en esta base de datos el respectivo reporte."/>
    <m/>
  </r>
  <r>
    <x v="2"/>
    <x v="2"/>
    <s v="MÁS INTEGRACIÓN"/>
    <s v="45"/>
    <s v="4501"/>
    <s v="2020004250445"/>
    <s v="4501001"/>
    <n v="356"/>
    <s v="Implementar un plan de seguridad regional."/>
    <s v="Plan de seguridad regional implementado"/>
    <n v="1"/>
    <n v="0.3"/>
    <n v="0.3"/>
    <s v="Realizar consejos de seguridad regional o espacios estratégicos decoordinación"/>
    <s v="Num"/>
    <n v="40000000"/>
    <n v="4"/>
    <d v="2021-01-01T00:00:00"/>
    <n v="12"/>
    <s v="DIRECCIÓN DE SEGURIDAD Y ORDEN PUBLICO"/>
    <n v="0.3"/>
    <n v="0.28999999999999998"/>
    <s v="Para los días 01, y 17 de Diciembre se llevaron a cabo reuniónes en la Gerencia y  con la Secretaría de Seguridad, Convivencia y Justicia, del Distrito en donde se abordó el programa, Región Corazón, en el cual se contempla la realización de  Consejos de Seguridad Regional y operativos conjuntos con Bogotá."/>
    <n v="0.96666666666666667"/>
    <n v="0"/>
    <n v="167700000"/>
    <n v="40000000"/>
    <n v="0"/>
    <n v="0"/>
    <n v="40000000"/>
    <n v="31234844"/>
    <n v="0.78087110000000004"/>
    <n v="0"/>
    <n v="0"/>
    <n v="0"/>
    <n v="31234844"/>
    <n v="0.78087110000000004"/>
    <m/>
    <m/>
  </r>
  <r>
    <x v="2"/>
    <x v="2"/>
    <s v="MÁS INTEGRACIÓN"/>
    <s v="45"/>
    <s v="4501"/>
    <s v="2020004250445"/>
    <s v="4501001"/>
    <n v="356"/>
    <s v="Implementar un plan de seguridad regional."/>
    <s v="Plan de seguridad regional implementado"/>
    <n v="1"/>
    <n v="0.3"/>
    <n v="0.3"/>
    <s v="Brindar asistencia técnica a los organismos de los municipios fronteracon Bogotá."/>
    <s v="Num"/>
    <n v="127700000"/>
    <n v="10"/>
    <d v="2021-01-01T00:00:00"/>
    <n v="12"/>
    <s v="DIRECCIÓN DE SEGURIDAD Y ORDEN PUBLICO"/>
    <n v="0.3"/>
    <n v="0.3"/>
    <s v="1.Sé brindó asistencia técnica presencial, a la SECRETARÍA DISTRITAL DE  DE HABITAT, AMBIENTE, PLANEACIÓN, POLICIA, EJERCITO, CAR, INSTITUTO DISTRITAL DE GESTIÓN DE RIESGOS Y CAMBIO CLIMATICO, IDIGER, UNIDAD ADMINISTRATIVA ESPECIAL PARA LA GESTIÓN DEL RIESGO DE DESASTRES, UAEGRD, SECRETARÍA DE PLANEACIÓN DEPARTAMENTAL, SECRETARÍA DE AMBIENTE DEPARTAMENTAL, INSTITUTO DISTRITAL DE RECREACIÓN Y DEPORTE , IDRD, DEFENSORIA DEL ESPACIO PÚBLICO, MINISTERIO DE DEFENSA, PARQUE NACIONALES en:Taller interinstitucional con el distrito y departamento para la revisión y análisis de los riesgos de matriz de activos ambientales a entidades, de los Municipios El Rosal, Bojacá, Zipacón, Facatativá, La Calera, Sopó, Sesquilé, Chía, Sibaté, Soacha, Fusagasugá,  en la protección de los recursos naturales, gestion del riesgo y la ley 2111. La población impactada fue de 50  personas.                                                                                       Responsable: Erika Pastor, Jeiimmy Romero, Alexandra Cruz Mogollon, Oswaldo Rios, Andres Felipe Cobaleda, Germán Martinez, Arturo Niño Ángel, Nelson Jahir Rodriguez, (06.12.2021)"/>
    <n v="1"/>
    <n v="0"/>
    <n v="167700000"/>
    <n v="127700000"/>
    <n v="0"/>
    <n v="0"/>
    <n v="127700000"/>
    <n v="120518342"/>
    <n v="0.94376148786217695"/>
    <n v="0"/>
    <n v="0"/>
    <n v="0"/>
    <n v="120518342"/>
    <n v="0.94376148786217695"/>
    <m/>
    <m/>
  </r>
  <r>
    <x v="2"/>
    <x v="2"/>
    <s v="MÁS INTEGRACIÓN"/>
    <s v="45"/>
    <s v="4501"/>
    <s v="2020004250445"/>
    <s v="4501046"/>
    <n v="356"/>
    <s v="Implementar un plan de seguridad regional."/>
    <s v="Plan de seguridad regional implementado"/>
    <n v="1"/>
    <n v="0.3"/>
    <n v="0.3"/>
    <s v="Generar documento técnico que integre el plan de seguridad regional."/>
    <s v="Num"/>
    <n v="232700000"/>
    <n v="1"/>
    <d v="2021-01-01T00:00:00"/>
    <n v="12"/>
    <s v="DIRECCIÓN DE SEGURIDAD Y ORDEN PUBLICO"/>
    <n v="1"/>
    <n v="0.97"/>
    <s v="Los profesionales de apoyo Martha Lucia Rozo Lugo, Diana Carolina Quiroga Cañon, ,   Andres Felipe Castillo, y Monica Cortés  hicieron revisión al l cuarto avance del documento técnico que integra el plan de seguridad regional.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
    <n v="0.97"/>
    <n v="0"/>
    <n v="312130963"/>
    <n v="232130963"/>
    <n v="0"/>
    <n v="0"/>
    <n v="232130963"/>
    <n v="211554317"/>
    <n v="0.91135759859833954"/>
    <n v="0"/>
    <n v="0"/>
    <n v="0"/>
    <n v="211554317"/>
    <n v="0.91135759859833954"/>
    <m/>
    <m/>
  </r>
  <r>
    <x v="2"/>
    <x v="2"/>
    <s v="MÁS INTEGRACIÓN"/>
    <s v="45"/>
    <s v="4501"/>
    <s v="2020004250445"/>
    <s v="4501046"/>
    <n v="356"/>
    <s v="Implementar un plan de seguridad regional."/>
    <s v="Plan de seguridad regional implementado"/>
    <n v="1"/>
    <n v="0.3"/>
    <n v="0.3"/>
    <s v="Articulación entre el PISCCJ Bogotá y PISCC Cundinamarca parabeneficiar la región"/>
    <s v="Num"/>
    <n v="80000000"/>
    <n v="2"/>
    <d v="2021-01-01T00:00:00"/>
    <n v="12"/>
    <s v="DIRECCIÓN DE SEGURIDAD Y ORDEN PUBLICO"/>
    <n v="0.3"/>
    <n v="0.28999999999999998"/>
    <s v="Los profesionales de apoyo Juan Sebastian Bernal Bernal,  Monica Cortés, Adriana Lisbeth Sánchez Moncada, hicieron revision al cuarto avance del documento técnico de articulación entre el PISCCJ Bogotá y PISCC Cundinamarca para beneficiar la región.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
    <n v="0.96666666666666667"/>
    <n v="0"/>
    <n v="312130963"/>
    <n v="80000000"/>
    <n v="0"/>
    <n v="0"/>
    <n v="80000000"/>
    <n v="107847430"/>
    <n v="1.3480928750000001"/>
    <n v="0"/>
    <n v="0"/>
    <n v="0"/>
    <n v="107847430"/>
    <n v="1.3480928750000001"/>
    <m/>
    <m/>
  </r>
  <r>
    <x v="2"/>
    <x v="2"/>
    <s v="MÁS INTEGRACIÓN"/>
    <s v="45"/>
    <s v="4501"/>
    <s v="2020004250445"/>
    <s v="4501056"/>
    <n v="356"/>
    <s v="Implementar un plan de seguridad regional."/>
    <s v="Plan de seguridad regional implementado"/>
    <n v="1"/>
    <n v="0.3"/>
    <n v="0.3"/>
    <s v="Dotar con equipamientos en seguridad, defensa y justicia a losmunicipios frontera con Bogotá."/>
    <s v="Num"/>
    <n v="1000"/>
    <n v="0"/>
    <d v="2021-01-01T00:00:00"/>
    <n v="12"/>
    <s v="DIRECCIÓN DE SEGURIDAD Y ORDEN PUBLICO"/>
    <n v="0"/>
    <m/>
    <m/>
    <e v="#DIV/0!"/>
    <n v="0"/>
    <n v="810000000"/>
    <n v="1000"/>
    <n v="0"/>
    <n v="0"/>
    <n v="1000"/>
    <m/>
    <n v="0"/>
    <m/>
    <m/>
    <m/>
    <n v="0"/>
    <n v="0"/>
    <s v="Actividad con programación de recursos pero con programación física en 0, favor INGRESAR AL SISTEMA (INTRANET)  y corregir"/>
    <m/>
  </r>
  <r>
    <x v="2"/>
    <x v="2"/>
    <s v="MÁS INTEGRACIÓN"/>
    <s v="45"/>
    <s v="4501"/>
    <s v="2020004250445"/>
    <s v="4501056"/>
    <n v="356"/>
    <s v="Implementar un plan de seguridad regional."/>
    <s v="Plan de seguridad regional implementado"/>
    <n v="1"/>
    <n v="0.3"/>
    <n v="0.3"/>
    <s v="Realizar foros y encuentros sectoriales y académicos en el marco delplan maestro regional en seguridad, defensa y justicia."/>
    <s v="Num"/>
    <n v="1000"/>
    <n v="0"/>
    <d v="2021-01-01T00:00:00"/>
    <n v="12"/>
    <s v="DIRECCIÓN DE SEGURIDAD Y ORDEN PUBLICO"/>
    <n v="0"/>
    <m/>
    <m/>
    <e v="#DIV/0!"/>
    <n v="0"/>
    <n v="810000000"/>
    <n v="1000"/>
    <n v="0"/>
    <n v="0"/>
    <n v="1000"/>
    <m/>
    <n v="0"/>
    <m/>
    <m/>
    <m/>
    <n v="0"/>
    <n v="0"/>
    <s v="Actividad con programación de recursos pero con programación física en 0, favor INGRESAR AL SISTEMA (INTRANET)  y corregir"/>
    <m/>
  </r>
  <r>
    <x v="2"/>
    <x v="2"/>
    <s v="MÁS INTEGRACIÓN"/>
    <s v="45"/>
    <s v="4501"/>
    <s v="2020004250445"/>
    <s v="4501056"/>
    <n v="356"/>
    <s v="Implementar un plan de seguridad regional."/>
    <s v="Plan de seguridad regional implementado"/>
    <n v="1"/>
    <n v="0.3"/>
    <n v="0.3"/>
    <s v="Articular sistemas de inteligencia de los organismos de seguridad yjusticia que operen la región"/>
    <s v="Num"/>
    <n v="210000000"/>
    <n v="4"/>
    <d v="2021-01-01T00:00:00"/>
    <n v="12"/>
    <s v="DIRECCIÓN DE SEGURIDAD Y ORDEN PUBLICO"/>
    <n v="0.3"/>
    <n v="0.27"/>
    <s v="Los profesionales de apoyo Diego Ándres Zuleta Pinzón, Jeimmy Álvarez, Ruth Nelly Escobar, Joselito Torres, hiceron revisión  del cuarto avance del documento técnico de articulación de  los sistemas de inteligencia de los organismos de seguridad y justicia que operan en la región.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01.12.2021                                                                                                                                               Reunión de articulación con el Distrito No.36 :17.12.2021"/>
    <n v="0.90000000000000013"/>
    <n v="0"/>
    <n v="810000000"/>
    <n v="210000000"/>
    <n v="0"/>
    <n v="0"/>
    <n v="210000000"/>
    <n v="219996626"/>
    <n v="1.047602980952381"/>
    <n v="0"/>
    <n v="0"/>
    <n v="0"/>
    <n v="219996626"/>
    <n v="1.047602980952381"/>
    <m/>
    <m/>
  </r>
  <r>
    <x v="2"/>
    <x v="2"/>
    <s v="MÁS INTEGRACIÓN"/>
    <s v="45"/>
    <s v="4501"/>
    <s v="2020004250445"/>
    <s v="4501056"/>
    <n v="356"/>
    <s v="Implementar un plan de seguridad regional."/>
    <s v="Plan de seguridad regional implementado"/>
    <n v="1"/>
    <n v="0.3"/>
    <n v="0.3"/>
    <s v="Dotar con herramientas tecnológicas a la fuerza pública paraimplementar el plan de seguridad regional"/>
    <s v="Num"/>
    <n v="450000000"/>
    <n v="18"/>
    <d v="2021-01-01T00:00:00"/>
    <n v="12"/>
    <s v="DIRECCIÓN DE SEGURIDAD Y ORDEN PUBLICO"/>
    <n v="0.3"/>
    <n v="0"/>
    <s v="Dentro de la planeación presupuestal de la Secretaría de Gobierno se encuentra el rubro presupuestal 5/356/CC Implementar plan de seguridad regional, con una apropiacion  presupuestal a 30 de diciembre de 2021   de $1.289.830.963, CDP, por valor de de $ 1.013.441.523, y RPC, por valor de $ 1.013.441.523, a la fecha se adelantan procesos contractuales de las herramientas técnologicas para el cumplimiento de la actividad."/>
    <n v="0"/>
    <n v="0"/>
    <n v="810000000"/>
    <n v="450000000"/>
    <n v="0"/>
    <n v="0"/>
    <n v="450000000"/>
    <n v="0"/>
    <n v="0"/>
    <n v="0"/>
    <n v="0"/>
    <n v="0"/>
    <n v="0"/>
    <n v="0"/>
    <m/>
    <m/>
  </r>
  <r>
    <x v="2"/>
    <x v="2"/>
    <s v="MÁS INTEGRACIÓN"/>
    <s v="45"/>
    <s v="4501"/>
    <s v="2020004250445"/>
    <s v="4501056"/>
    <n v="356"/>
    <s v="Implementar un plan de seguridad regional."/>
    <s v="Plan de seguridad regional implementado"/>
    <n v="1"/>
    <n v="0.3"/>
    <n v="0.3"/>
    <s v="Realizar protocolos conjuntos para garantizar la judicializaciónefectiva y disminuir la inseguridad en la región Bogotá-Cundinamarca"/>
    <s v="Num"/>
    <n v="149998000"/>
    <n v="15"/>
    <d v="2021-01-01T00:00:00"/>
    <n v="12"/>
    <s v="DIRECCIÓN DE SEGURIDAD Y ORDEN PUBLICO"/>
    <n v="0.3"/>
    <n v="0.28999999999999998"/>
    <s v="Los profesionales de apoyo Oswaldo Rojas, José Raúl Pinilla, Luis Alfonso Huertas y Laura Daniela Triviño, hicieron revisión al cuarto avance del documento técnico de los  protocolos conjuntos para garantizar la judicialización efectiva y disminuir la inseguridad en la región Bogotá-Cundinamarca.                                                                                                                                                                                                   Actividades realizadas: Por parte de la Gerencia, se orientó al equipo de trabajo, en la elaboración de los documentos a traves de reuniones grupales,  mesas de trabajo presenciales y talleres interinstitucionales con el Distrito, en la Secretaría  de Gobierno                                                                                                                                                                         Reunión de Gerencia No.34 : 01.12.2021                                                                                                                                               Reunión de articulación con el Distrito No.36:17.12.2021"/>
    <n v="0.96666666666666667"/>
    <n v="0"/>
    <n v="810000000"/>
    <n v="149998000"/>
    <n v="0"/>
    <n v="0"/>
    <n v="149998000"/>
    <n v="319751527"/>
    <n v="2.1317052694035921"/>
    <n v="0"/>
    <n v="0"/>
    <n v="0"/>
    <n v="319751527"/>
    <n v="2.1317052694035921"/>
    <m/>
    <m/>
  </r>
  <r>
    <x v="2"/>
    <x v="2"/>
    <s v="MÁS INTEGRACIÓN"/>
    <s v="45"/>
    <s v="4501"/>
    <s v="2020004250445"/>
    <s v="4501046"/>
    <n v="357"/>
    <s v="Implementar un plan de defensa estratégica de los recursos naturales y de infraestructura energética."/>
    <s v="Plan de defensa estratégica de los recursos naturales y de infraestructura energética implementado"/>
    <n v="1"/>
    <n v="0.4"/>
    <s v="0,38"/>
    <s v="Formular un diagnóstico de activos estratégicos para proteger en losmunicipios frontera con Bogotá"/>
    <s v="%"/>
    <n v="60000000"/>
    <n v="50"/>
    <d v="2021-01-01T00:00:00"/>
    <n v="12"/>
    <s v="DIRECCIÓN DE SEGURIDAD Y ORDEN PUBLICO"/>
    <n v="0.4"/>
    <n v="0.39"/>
    <s v="Los profesionales de apoyo Erika Pastor, Jeiimmy Romero, Alexandra Cruz Mogollon, Oswaldo Rios, Andres Felipe Cobaleda, Germán Martinez, Arturo Niño Ángel, Nelson Jahir Rodriguez, y  con el apoyo del General Jorge Humberto Jerez, realizaron la revisión a la cuarta entrega del documento técnico de los activos estratégicos.                                                                                       Actividades realizadas:  Por parte de la Gerencia, se orientó al equipo de trabajo, en la elaboración de los documentos,  a traves de reuniones grupales, reuniones de articulación con el Distrito y mesas de trabajo presenciales en la Secretaría  de Gobierno.                                                                                                                                                                                           Reunión de Gerencia No.34 :  01.12.2021                                                                                  Taller interinstitucional con el distrito y departamento para la revisión y análisis de los riesgos de matriz de activos ambientales No. 35: 06.12.2021"/>
    <n v="0.97499999999999998"/>
    <n v="0"/>
    <n v="252700000"/>
    <n v="60000000"/>
    <n v="0"/>
    <n v="0"/>
    <n v="60000000"/>
    <n v="47310053"/>
    <n v="0.78850088333333335"/>
    <n v="0"/>
    <n v="0"/>
    <n v="0"/>
    <n v="47310053"/>
    <n v="0.78850088333333335"/>
    <m/>
    <m/>
  </r>
  <r>
    <x v="2"/>
    <x v="2"/>
    <s v="MÁS INTEGRACIÓN"/>
    <s v="45"/>
    <s v="4501"/>
    <s v="2020004250445"/>
    <s v="4501046"/>
    <n v="357"/>
    <s v="Implementar un plan de defensa estratégica de los recursos naturales y de infraestructura energética."/>
    <s v="Plan de defensa estratégica de los recursos naturales y de infraestructura energética implementado"/>
    <n v="1"/>
    <n v="0.4"/>
    <s v="0,38"/>
    <s v="Generar documento técnico que integre un plan de defensa estratégicade los recursos naturales y de estructura energética entre Bogotá yCundinamarca."/>
    <s v="Num"/>
    <n v="192699000"/>
    <n v="1"/>
    <d v="2021-01-01T00:00:00"/>
    <n v="12"/>
    <s v="DIRECCIÓN DE SEGURIDAD Y ORDEN PUBLICO"/>
    <n v="1"/>
    <n v="0.98"/>
    <s v="Los profesionales de apoyo Erika Pastor, Jeimmy Romero, Alexandra Cruz Mogollon, Oswaldo Rios, Andres Felipe Cobaleda, Germán Martinez, Arturo Niño Ángel, Nelson Jahir Rodriguez, y  con el apoyo del General Jorge Humberto Jerez, realizaron la revisión al cuarto avance del  documento técnico  del plan de defensa estratégica de los recursos naturales y de estructura energética entre Bogotá y Cundinamarca.                                                                                                                                                                                                             Actividades realizadas:  Por parte de la Gerencia, se orientó al equipo de trabajo, en la elaboración de los documentos,  a traves de reuniones grupales, reuniones de articulación con el Distrito y mesas de trabajo presenciales en la Secretaría  de Gobierno._x000a_Reunión de Gerencia No.34 :  01.12.2021 _x000a_Taller interinstitucional con el distrito y departamento para la revisión y análisis de los riesgos de matriz de activos ambientales No. 35: 06.12.2021."/>
    <n v="0.98"/>
    <n v="0"/>
    <n v="252700000"/>
    <n v="192699000"/>
    <n v="0"/>
    <n v="0"/>
    <n v="192699000"/>
    <n v="183993833"/>
    <n v="0.95482505358097347"/>
    <n v="0"/>
    <n v="0"/>
    <n v="0"/>
    <n v="183993833"/>
    <n v="0.95482505358097347"/>
    <m/>
    <m/>
  </r>
  <r>
    <x v="2"/>
    <x v="2"/>
    <s v="MÁS INTEGRACIÓN"/>
    <s v="45"/>
    <s v="4501"/>
    <s v="2020004250445"/>
    <s v="4501046"/>
    <n v="357"/>
    <s v="Implementar un plan de defensa estratégica de los recursos naturales y de infraestructura energética."/>
    <s v="Plan de defensa estratégica de los recursos naturales y de infraestructura energética implementado"/>
    <n v="1"/>
    <n v="0.4"/>
    <s v="0,38"/>
    <s v="Generar un plan de riesgo escalonado en pro de la defensa estratégicade los recursos naturales y de infraestructura entre Bogotá yCundinamarca."/>
    <s v="Num"/>
    <n v="1000"/>
    <n v="0"/>
    <d v="2021-01-01T00:00:00"/>
    <n v="12"/>
    <s v="DIRECCIÓN DE SEGURIDAD Y ORDEN PUBLICO"/>
    <n v="0"/>
    <m/>
    <m/>
    <e v="#DIV/0!"/>
    <n v="0"/>
    <n v="252700000"/>
    <n v="1000"/>
    <n v="0"/>
    <n v="0"/>
    <n v="1000"/>
    <m/>
    <n v="0"/>
    <m/>
    <m/>
    <m/>
    <n v="0"/>
    <n v="0"/>
    <s v="Actividad con programación de recursos pero con programación física en 0, favor INGRESAR AL SISTEMA (INTRANET)  y corregir"/>
    <m/>
  </r>
  <r>
    <x v="2"/>
    <x v="2"/>
    <s v="MÁS INTEGRACIÓN"/>
    <s v="45"/>
    <s v="4501"/>
    <s v="2020004250445"/>
    <s v="4501056"/>
    <n v="357"/>
    <s v="Implementar un plan de defensa estratégica de los recursos naturales y de infraestructura energética."/>
    <s v="Plan de defensa estratégica de los recursos naturales y de infraestructura energética implementado"/>
    <n v="1"/>
    <n v="0.4"/>
    <s v="0,38"/>
    <s v="Dotar a la fuerza pública y/o organismos judiciales para implementarel plan de defensa estratégica de recursos naturales."/>
    <s v="Num"/>
    <n v="200000000"/>
    <n v="10"/>
    <d v="2021-01-01T00:00:00"/>
    <n v="12"/>
    <s v="DIRECCIÓN DE SEGURIDAD Y ORDEN PUBLICO"/>
    <n v="1"/>
    <n v="0"/>
    <s v="Dentro del componente de Planeación financiera se encuentra la dotación a la fuerza pública y/o organismos judiciales para implementar el plan de defensa estratégica de recursos naturales, con una apropociacion  presupuestal a 30 de diciembre de 2021   de $852.700.000, CDP, por valor de de $ 378.621.225, y RPC, por valor de $ 368.423.685, a la fecha se adelantan procesos contractuales de dotación para el cumplimiento de la actividad."/>
    <n v="0"/>
    <n v="0"/>
    <n v="600000000"/>
    <n v="200000000"/>
    <n v="0"/>
    <n v="0"/>
    <n v="200000000"/>
    <n v="26544330"/>
    <n v="0.13272165"/>
    <n v="0"/>
    <n v="0"/>
    <n v="0"/>
    <n v="26544330"/>
    <n v="0.13272165"/>
    <m/>
    <m/>
  </r>
  <r>
    <x v="2"/>
    <x v="2"/>
    <s v="MÁS INTEGRACIÓN"/>
    <s v="45"/>
    <s v="4501"/>
    <s v="2020004250445"/>
    <s v="4501056"/>
    <n v="357"/>
    <s v="Implementar un plan de defensa estratégica de los recursos naturales y de infraestructura energética."/>
    <s v="Plan de defensa estratégica de los recursos naturales y de infraestructura energética implementado"/>
    <n v="1"/>
    <n v="0.4"/>
    <s v="0,38"/>
    <s v="Articular acciones con el distrito capital para implementar el plan dedefensa estratégica de recursos naturales e infraestructura energética"/>
    <s v="Num"/>
    <n v="400000000"/>
    <n v="2"/>
    <d v="2021-01-01T00:00:00"/>
    <n v="12"/>
    <s v="DIRECCIÓN DE SEGURIDAD Y ORDEN PUBLICO"/>
    <n v="1"/>
    <n v="1"/>
    <s v="En los días  01  y 06  de Diciembre se se llevó a cabo taller interinstitucional entre el Distrito y el Departamento para la revisión y análisis de los riesgos de matriz de activos ambientales con presencia de la SECRETARÍA DISTRITAL DE  DE HABITAT, AMBIENTE, PLANEACIÓN, POLICIA, EJERCITO, CAR, INSTITUTO DISTRITAL DE GESTIÓN DE RIESGOS Y CAMBIO CLIMATICO, IDIGER, UNIDAD ADMINISTRATIVA ESPECIAL PARA LA GESTIÓN DEL RIESGO DE DESASTRES, UAEGRD, SECRETARÍA DE PLANEACIÓN DEPARTAMENTAL, SECRETARÍA DE AMBIENTE DEPARTAMENTAL, INSTITUTO DISTRITAL DE RECREACIÓN Y DEPORTE , IDRD, DEFENSORIA DEL ESPACIO PÚBLICO, MINISTERIO DE DEFENSA, PARQUES NACIONALES , para apoyar la construcción del  plan de defensa estratégica de recursos naturales e infraestructura energética, cuyo delegado para el tema de infraestructura vital es la Doctora Liliana Mesias,  con la participación de  la Ingeniera Erika Pastor, cooridnadora de la meta 357,  y el equipo de trabajo, se diligenció la matriz de inventarios de activos estrategicos.                               "/>
    <n v="1"/>
    <n v="0"/>
    <n v="600000000"/>
    <n v="400000000"/>
    <n v="0"/>
    <n v="0"/>
    <n v="400000000"/>
    <n v="57794222"/>
    <n v="0.14448555499999999"/>
    <n v="0"/>
    <n v="0"/>
    <n v="0"/>
    <n v="57794222"/>
    <n v="0.14448555499999999"/>
    <m/>
    <m/>
  </r>
  <r>
    <x v="2"/>
    <x v="2"/>
    <s v="MÁS GOBERNANZA"/>
    <s v="12"/>
    <s v="1204"/>
    <s v="2020004250237"/>
    <s v="1204008"/>
    <n v="383"/>
    <s v="Asistir 5.000 solicitudes de procesos de titulación de predios urbanos y rurales en el departamento."/>
    <s v="Solicitudes atendidas"/>
    <n v="5000"/>
    <n v="1600"/>
    <n v="1492"/>
    <s v="Prestación de servicios profesionales, técnicos y de apoyo a lagestión de procesos de saneamiento y formalización de la propiedad."/>
    <s v="Num"/>
    <n v="221453088"/>
    <n v="6"/>
    <d v="2021-01-01T00:00:00"/>
    <n v="12"/>
    <s v="DIRECCIÓN DE FORMALIZACIÓN PREDIAL"/>
    <n v="6"/>
    <n v="6"/>
    <s v="1.492 asistencias técnicas y jurídicas entre Enero y Diciembre de 2021, para la formalización de la propiedad de predios baldíos y fiscales (área urbana y rural) en los 116 municipios del departamento de Cundinamarca, es decir, el cumpliemito fue del 93,25% en relación con la meta 383 del PDD para la vigencia 2021. Así  mismo, un logro acumulado de 66 predios de uso institucional debidamente saneados y formalizados entre las vigencias de 2020 y 2021, en los municipios  de Chipaque (16), El Colegio (19), Nocaima (05), Simijaca (01), Guasca (02), Cucunubá (08) y Zipaquirá (15)."/>
    <n v="1"/>
    <n v="0"/>
    <n v="298200000"/>
    <n v="221453088"/>
    <n v="0"/>
    <n v="0"/>
    <n v="221453088"/>
    <n v="172640520"/>
    <n v="0.77958054935770416"/>
    <n v="0"/>
    <n v="0"/>
    <n v="0"/>
    <n v="172640520"/>
    <n v="0.77958054935770416"/>
    <m/>
    <m/>
  </r>
  <r>
    <x v="2"/>
    <x v="2"/>
    <s v="MÁS GOBERNANZA"/>
    <s v="12"/>
    <s v="1204"/>
    <s v="2020004250237"/>
    <s v="1204008"/>
    <n v="383"/>
    <s v="Asistir 5.000 solicitudes de procesos de titulación de predios urbanos y rurales en el departamento."/>
    <s v="Solicitudes atendidas"/>
    <n v="5000"/>
    <n v="1600"/>
    <n v="1492"/>
    <s v="Realizar levantamientos topográficos de precisión en desarrollo delproceso de saneamiento y formalización de la propiedad de prediosbaldíos y fiscales (urbana y rural)."/>
    <s v="Num"/>
    <n v="76746912"/>
    <n v="10"/>
    <d v="2021-01-01T00:00:00"/>
    <n v="12"/>
    <s v="DIRECCIÓN DE FORMALIZACIÓN PREDIAL"/>
    <n v="5"/>
    <n v="0"/>
    <s v="Dentro del programa de asistencia técnica se realiza acompañamiento a los municipios que solicitan los levantamientos técnicos a fin de establecer sí los predios cuentan o no con dicho estudio, y se da capacitación al tema."/>
    <n v="0"/>
    <n v="0"/>
    <n v="298200000"/>
    <n v="76746912"/>
    <n v="0"/>
    <n v="0"/>
    <n v="76746912"/>
    <n v="53100908"/>
    <n v="0.69189634626602303"/>
    <n v="0"/>
    <n v="0"/>
    <n v="0"/>
    <n v="53100908"/>
    <n v="0.69189634626602303"/>
    <m/>
    <m/>
  </r>
  <r>
    <x v="2"/>
    <x v="2"/>
    <s v="MÁS GOBERNANZA"/>
    <s v="45"/>
    <s v="4503"/>
    <s v="2020004250459"/>
    <s v="4503003"/>
    <n v="390"/>
    <s v="Dotar el 100% de los cuerpos de bomberos en el departamento."/>
    <s v="Cuerpos de Bomberos Dotados"/>
    <n v="100"/>
    <n v="20"/>
    <n v="8"/>
    <s v="Capacitación y entrenamiento a los integrantes de los cuerpos debomberos voluntarios y oficiales en modalidades de atención yprevención de desastres en el departamento de Cundinamarca."/>
    <s v="Num"/>
    <n v="21635000"/>
    <n v="4"/>
    <d v="2021-01-01T00:00:00"/>
    <n v="12"/>
    <s v="DIRECCIÓN DE SEGURIDAD Y ORDEN PUBLICO"/>
    <n v="4"/>
    <m/>
    <m/>
    <n v="0"/>
    <n v="0"/>
    <n v="21635000"/>
    <n v="21635000"/>
    <n v="0"/>
    <n v="0"/>
    <n v="21635000"/>
    <m/>
    <n v="0"/>
    <m/>
    <m/>
    <m/>
    <n v="0"/>
    <n v="0"/>
    <m/>
    <m/>
  </r>
  <r>
    <x v="2"/>
    <x v="2"/>
    <s v="MÁS GOBERNANZA"/>
    <s v="45"/>
    <s v="4503"/>
    <s v="2020004250459"/>
    <s v="4503013"/>
    <n v="390"/>
    <s v="Dotar el 100% de los cuerpos de bomberos en el departamento."/>
    <s v="Cuerpos de Bomberos Dotados"/>
    <n v="100"/>
    <n v="20"/>
    <n v="8"/>
    <s v="Dotación a los cuerpos de bomberos voluntarios y oficiales conequipos, materiales, maquinaria y comunicaciones para mejorar laatención de emergencias en el departamento de Cundinamarca."/>
    <s v="Num"/>
    <n v="346631944"/>
    <n v="10"/>
    <d v="2021-01-01T00:00:00"/>
    <n v="12"/>
    <s v="DIRECCIÓN DE SEGURIDAD Y ORDEN PUBLICO"/>
    <n v="0.5"/>
    <m/>
    <m/>
    <n v="0"/>
    <n v="0"/>
    <n v="346631944"/>
    <n v="346631944"/>
    <n v="0"/>
    <n v="0"/>
    <n v="346631944"/>
    <m/>
    <n v="0"/>
    <m/>
    <m/>
    <m/>
    <n v="0"/>
    <n v="0"/>
    <m/>
    <m/>
  </r>
  <r>
    <x v="2"/>
    <x v="2"/>
    <s v="MÁS GOBERNANZA"/>
    <s v="45"/>
    <s v="4501"/>
    <s v="2020004250381"/>
    <s v="4501042"/>
    <n v="391"/>
    <s v="Intervenir 50 entes territoriales, corporaciones o casa de gobierno con construcción, adecuación o dotación."/>
    <s v="Casas o concejos Adecuados"/>
    <n v="50"/>
    <n v="10"/>
    <n v="10"/>
    <s v="Construcción para las corporaciones municipales y/o casas de gobierno."/>
    <s v="Num"/>
    <n v="200000000"/>
    <n v="20"/>
    <d v="2021-01-01T00:00:00"/>
    <n v="12"/>
    <s v="DIRECCIÓN DE ASUNTOS MUNICIPALES"/>
    <n v="2"/>
    <m/>
    <m/>
    <n v="0"/>
    <n v="0"/>
    <n v="500000000"/>
    <n v="200000000"/>
    <n v="0"/>
    <n v="0"/>
    <n v="200000000"/>
    <m/>
    <n v="0"/>
    <m/>
    <m/>
    <m/>
    <n v="0"/>
    <n v="0"/>
    <m/>
    <m/>
  </r>
  <r>
    <x v="2"/>
    <x v="2"/>
    <s v="MÁS GOBERNANZA"/>
    <s v="45"/>
    <s v="4501"/>
    <s v="2020004250381"/>
    <s v="4501042"/>
    <n v="391"/>
    <s v="Intervenir 50 entes territoriales, corporaciones o casa de gobierno con construcción, adecuación o dotación."/>
    <s v="Casas o concejos Adecuados"/>
    <n v="50"/>
    <n v="10"/>
    <n v="10"/>
    <s v="Dotación física requerida para la infraestructura de las corporacionesy/o casas de gobierno."/>
    <s v="Num"/>
    <n v="300000000"/>
    <n v="25"/>
    <d v="2021-01-01T00:00:00"/>
    <n v="12"/>
    <s v="DIRECCIÓN DE ASUNTOS MUNICIPALES"/>
    <n v="5"/>
    <n v="5"/>
    <s v="Se realizó dotación física requerida para la infraestructura de las corporaciones y/o casas de gobierno a los municipios de San Juan de Rioseco $30.035.800, La Palma $ 42.000.000, Quebradanegra $ 42.000.000, Tena $ 43.000.000, tabio $ 42.000.000, venecia $45.000.000, Ricaurte $ 42.000.000, Granada $ 45.000.000, Pasca $ 44.000.000, Bojaca $ 42.000.000, Simijaca $ 60.000.000. _x000a_"/>
    <n v="1"/>
    <n v="0"/>
    <n v="500000000"/>
    <n v="300000000"/>
    <n v="0"/>
    <n v="0"/>
    <n v="300000000"/>
    <n v="477035800"/>
    <n v="1.5901193333333334"/>
    <m/>
    <m/>
    <m/>
    <n v="477035800"/>
    <n v="1.5901193333333334"/>
    <m/>
    <m/>
  </r>
  <r>
    <x v="2"/>
    <x v="2"/>
    <s v="MÁS GOBERNANZA"/>
    <s v="45"/>
    <s v="4501"/>
    <s v="2020004250381"/>
    <s v="4501043"/>
    <n v="391"/>
    <s v="Intervenir 50 entes territoriales, corporaciones o casa de gobierno con construcción, adecuación o dotación."/>
    <s v="Casas o concejos Adecuados"/>
    <n v="50"/>
    <n v="10"/>
    <n v="10"/>
    <s v="Adecuación para las corporaciones municipales y/o casas de gobierno."/>
    <s v="Num"/>
    <n v="500000000"/>
    <n v="29"/>
    <d v="2021-01-01T00:00:00"/>
    <n v="12"/>
    <s v="DIRECCIÓN DE ASUNTOS MUNICIPALES"/>
    <n v="5"/>
    <n v="5"/>
    <s v="Se apoyo en la Adecuación para las corporaciones municipales y/o casas de gobierno de los Municipios de Viani $ 199.998.906, Tibirita $116.195.575, Anolaima $ 43.000.000, Utica $ 26.000.000, Gutierrez $ 50.000.000, Pandi $ 50.000.000._x000a_"/>
    <n v="1"/>
    <n v="0"/>
    <n v="500000000"/>
    <n v="500000000"/>
    <n v="0"/>
    <n v="0"/>
    <n v="500000000"/>
    <n v="485194481"/>
    <n v="0.97038896200000002"/>
    <m/>
    <m/>
    <m/>
    <n v="485194481"/>
    <n v="0.97038896200000002"/>
    <m/>
    <m/>
  </r>
  <r>
    <x v="2"/>
    <x v="2"/>
    <s v="MÁS GOBERNANZA"/>
    <s v="45"/>
    <s v="4502"/>
    <s v="2020004250319"/>
    <s v="4502022"/>
    <n v="420"/>
    <s v="Implementar el 40% del Plan de la Política Pública de Participación Ciudadana."/>
    <s v="Avance de implementación"/>
    <n v="40"/>
    <n v="12"/>
    <n v="12"/>
    <s v="Capacitación presencial y asesorarías en Línea las 24 horas a los 1292Concejales del departamento y todo lo referente al gobierno del nuevoliderazgo mediante la aplicación CuncejApp."/>
    <s v="Num"/>
    <n v="179891628"/>
    <n v="4"/>
    <d v="2021-01-01T00:00:00"/>
    <n v="12"/>
    <s v="DIRECCIÓN DE ASUNTOS MUNICIPALES"/>
    <n v="4"/>
    <n v="4"/>
    <s v="Capacitando a los 1292 concejales de departamento en el uso de las herramientas disponibles para el nuevo liderazgo en la implementación de la politica publica de participación ciudadana."/>
    <n v="1"/>
    <n v="0"/>
    <n v="1111693138"/>
    <n v="179891628"/>
    <n v="0"/>
    <n v="0"/>
    <n v="179891628"/>
    <n v="165501254"/>
    <n v="0.92000531564481702"/>
    <m/>
    <m/>
    <m/>
    <n v="165501254"/>
    <n v="0.92000531564481702"/>
    <m/>
    <m/>
  </r>
  <r>
    <x v="2"/>
    <x v="2"/>
    <s v="MÁS GOBERNANZA"/>
    <s v="45"/>
    <s v="4502"/>
    <s v="2020004250319"/>
    <s v="4502022"/>
    <n v="420"/>
    <s v="Implementar el 40% del Plan de la Política Pública de Participación Ciudadana."/>
    <s v="Avance de implementación"/>
    <n v="40"/>
    <n v="12"/>
    <n v="12"/>
    <s v="alcanzar el 8 % del total ejecutado anual destinado a presupuestosparticipativos"/>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alcanzar el 3% del presupuesto total ejecutado destinado a proyectosde inversión comunales"/>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Encuesta de participación ciudadana, formulación de la PolíticaPública de Participación Ciudadana.Cada dos años."/>
    <s v="Num"/>
    <n v="20000000"/>
    <n v="2"/>
    <d v="2021-01-01T00:00:00"/>
    <n v="12"/>
    <s v="DIRECCIÓN DE ASUNTOS MUNICIPALES"/>
    <n v="2"/>
    <n v="2"/>
    <s v="Haciendo seguimiento a la implementación de la politica publica de participación ciudadana a atraves de las encuestas bienal."/>
    <n v="1"/>
    <n v="0"/>
    <n v="1111693138"/>
    <n v="20000000"/>
    <n v="0"/>
    <n v="0"/>
    <n v="20000000"/>
    <m/>
    <n v="0"/>
    <m/>
    <m/>
    <m/>
    <n v="0"/>
    <n v="0"/>
    <m/>
    <m/>
  </r>
  <r>
    <x v="2"/>
    <x v="2"/>
    <s v="MÁS GOBERNANZA"/>
    <s v="45"/>
    <s v="4502"/>
    <s v="2020004250319"/>
    <s v="4502022"/>
    <n v="420"/>
    <s v="Implementar el 40% del Plan de la Política Pública de Participación Ciudadana."/>
    <s v="Avance de implementación"/>
    <n v="40"/>
    <n v="12"/>
    <n v="12"/>
    <s v="Implementar y hacer seguimiento PP Participación Ciudadana Para elNuevo Liderazgo de Cundinamarca"/>
    <s v="Num"/>
    <n v="207551698"/>
    <n v="2"/>
    <d v="2021-01-01T00:00:00"/>
    <n v="12"/>
    <s v="DIRECCIÓN DE ASUNTOS MUNICIPALES"/>
    <n v="1"/>
    <n v="1"/>
    <s v="Realizando asistencias técnicas y asesorias presenciales o virtuales a las provinicas y sus municipios para la socialización e implementación de la politica pública de participación ciudadana."/>
    <n v="1"/>
    <n v="0"/>
    <n v="1111693138"/>
    <n v="207244836"/>
    <n v="0"/>
    <n v="0"/>
    <n v="207244836"/>
    <n v="228296700"/>
    <n v="1.1015796794087549"/>
    <m/>
    <m/>
    <m/>
    <n v="228296700"/>
    <n v="1.1015796794087549"/>
    <m/>
    <m/>
  </r>
  <r>
    <x v="2"/>
    <x v="2"/>
    <s v="MÁS GOBERNANZA"/>
    <s v="45"/>
    <s v="4502"/>
    <s v="2020004250319"/>
    <s v="4502022"/>
    <n v="420"/>
    <s v="Implementar el 40% del Plan de la Política Pública de Participación Ciudadana."/>
    <s v="Avance de implementación"/>
    <n v="40"/>
    <n v="12"/>
    <n v="12"/>
    <s v="3. Un plan de medios Mass, A y RS (Medios Masivos, Alternativos yredes Sociales)"/>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 La Mesa Técnica de Seguimiento a Indicadores, PP y la implementacióndel Modelo Integrado de Transparencia."/>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1. Un sistema departamental de participación ciudadana"/>
    <s v="Num"/>
    <n v="400000000"/>
    <n v="1"/>
    <d v="2021-01-01T00:00:00"/>
    <n v="12"/>
    <s v="DIRECCIÓN DE ASUNTOS MUNICIPALES"/>
    <n v="1"/>
    <n v="1"/>
    <s v="Fomentando la participación de los ciudadanos en la consolidación de los mecanismos de participación y la politica pública de participación ciudadana."/>
    <n v="1"/>
    <n v="0"/>
    <n v="1111693138"/>
    <n v="400000000"/>
    <n v="0"/>
    <n v="0"/>
    <n v="400000000"/>
    <n v="400000000"/>
    <n v="1"/>
    <m/>
    <m/>
    <m/>
    <n v="400000000"/>
    <n v="1"/>
    <m/>
    <m/>
  </r>
  <r>
    <x v="2"/>
    <x v="2"/>
    <s v="MÁS GOBERNANZA"/>
    <s v="45"/>
    <s v="4502"/>
    <s v="2020004250319"/>
    <s v="4502022"/>
    <n v="420"/>
    <s v="Implementar el 40% del Plan de la Política Pública de Participación Ciudadana."/>
    <s v="Avance de implementación"/>
    <n v="40"/>
    <n v="12"/>
    <n v="12"/>
    <s v="2. 500.000 ciudadanos capacitados Tics"/>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programa de apoyo a la movilidad de los integrantes de los espacios departicipación"/>
    <s v="Num"/>
    <n v="70000000"/>
    <n v="1"/>
    <d v="2021-01-01T00:00:00"/>
    <n v="12"/>
    <s v="DIRECCIÓN DE ASUNTOS MUNICIPALES"/>
    <n v="1"/>
    <n v="1"/>
    <s v="Apoyando la participación de lideres del departamento en los diferentes espacios de participación ciudadana."/>
    <n v="1"/>
    <n v="0"/>
    <n v="1111693138"/>
    <n v="70000000"/>
    <n v="0"/>
    <n v="0"/>
    <n v="70000000"/>
    <n v="59996637"/>
    <n v="0.85709481428571432"/>
    <m/>
    <m/>
    <m/>
    <n v="59996637"/>
    <n v="0.85709481428571432"/>
    <m/>
    <m/>
  </r>
  <r>
    <x v="2"/>
    <x v="2"/>
    <s v="MÁS GOBERNANZA"/>
    <s v="45"/>
    <s v="4502"/>
    <s v="2020004250319"/>
    <s v="4502022"/>
    <n v="420"/>
    <s v="Implementar el 40% del Plan de la Política Pública de Participación Ciudadana."/>
    <s v="Avance de implementación"/>
    <n v="40"/>
    <n v="12"/>
    <n v="12"/>
    <s v="4. MIC - Metodo Integrado de Transparencia Implementado"/>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2. 2 Giras anuales de visita a los 116 M/pios"/>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4. 10.000 Estudiantes de los grados 10° y 11°, Formación DemocraciaParticipativa ( D.P.)."/>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3.- 3 ferias de servicio al ciudadano anuales"/>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por medio de la aplicación participAPP información de rendición decuentas"/>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diseño puesto en funcionamiento portal web y aplicaión particiAPP ysoporte tecnico para consulta virtual una vez al mes decisiónimportancia pública Departamental / municipal"/>
    <s v="Num"/>
    <n v="31360056"/>
    <n v="1"/>
    <d v="2021-01-01T00:00:00"/>
    <n v="12"/>
    <s v="DIRECCIÓN DE ASUNTOS MUNICIPALES"/>
    <n v="1"/>
    <n v="1"/>
    <s v="Brindado apoyo a los ciudadanos para que a través de las plataformas participen en las diferentes consultas que se realizan en el departamento, fomentando la participación ciudadana en Cundinamarca."/>
    <n v="1"/>
    <n v="0"/>
    <n v="1111693138"/>
    <n v="31360056"/>
    <n v="0"/>
    <n v="0"/>
    <n v="31360056"/>
    <n v="31231844"/>
    <n v="0.99591161444354559"/>
    <m/>
    <m/>
    <m/>
    <n v="31231844"/>
    <n v="0.99591161444354559"/>
    <m/>
    <m/>
  </r>
  <r>
    <x v="2"/>
    <x v="2"/>
    <s v="MÁS GOBERNANZA"/>
    <s v="45"/>
    <s v="4502"/>
    <s v="2020004250319"/>
    <s v="4502022"/>
    <n v="420"/>
    <s v="Implementar el 40% del Plan de la Política Pública de Participación Ciudadana."/>
    <s v="Avance de implementación"/>
    <n v="40"/>
    <n v="12"/>
    <n v="12"/>
    <s v="1. Una rendición de cuentas anual."/>
    <s v="Num"/>
    <n v="1000"/>
    <n v="0"/>
    <d v="2021-01-01T00:00:00"/>
    <n v="12"/>
    <s v="DIRECCIÓN DE SEGURIDAD Y ORDEN PUBLICO"/>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foros abierto virtuales anuales en ParticipApp"/>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Duplicar los servicios virtualizados, también por ParticipApp"/>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Asistencia técnica a instancias, veedurías otras, de los 116municipios"/>
    <s v="Num"/>
    <n v="94080168"/>
    <n v="2"/>
    <d v="2021-01-01T00:00:00"/>
    <n v="12"/>
    <s v="DIRECCIÓN DE ASUNTOS MUNICIPALES"/>
    <n v="1"/>
    <n v="1"/>
    <s v="Asistiendo a los municipios en la implementación y socialización de la politica publica departicipación ciudadana y los mecanismos de participación para las comunidades."/>
    <n v="1"/>
    <n v="0"/>
    <n v="1111693138"/>
    <n v="94080168"/>
    <n v="0"/>
    <n v="0"/>
    <n v="94080168"/>
    <n v="60538492"/>
    <n v="0.64347771998026193"/>
    <m/>
    <m/>
    <m/>
    <n v="60538492"/>
    <n v="0.64347771998026193"/>
    <m/>
    <m/>
  </r>
  <r>
    <x v="2"/>
    <x v="2"/>
    <s v="MÁS GOBERNANZA"/>
    <s v="45"/>
    <s v="4502"/>
    <s v="2020004250319"/>
    <s v="4502022"/>
    <n v="420"/>
    <s v="Implementar el 40% del Plan de la Política Pública de Participación Ciudadana."/>
    <s v="Avance de implementación"/>
    <n v="40"/>
    <n v="12"/>
    <n v="12"/>
    <s v="5000 organismos comunales con capacidades de gestión administración ydesarrollo"/>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acompañamiento al 100 por ciento de procesos electorales"/>
    <s v="Num"/>
    <n v="50000000"/>
    <n v="5"/>
    <d v="2021-01-01T00:00:00"/>
    <n v="12"/>
    <s v="DIRECCIÓN DE ASUNTOS MUNICIPALES"/>
    <n v="1"/>
    <m/>
    <m/>
    <n v="0"/>
    <n v="0"/>
    <n v="1111693138"/>
    <n v="50000000"/>
    <n v="0"/>
    <n v="0"/>
    <n v="50000000"/>
    <m/>
    <n v="0"/>
    <m/>
    <m/>
    <m/>
    <n v="0"/>
    <n v="0"/>
    <m/>
    <m/>
  </r>
  <r>
    <x v="2"/>
    <x v="2"/>
    <s v="MÁS GOBERNANZA"/>
    <s v="45"/>
    <s v="4502"/>
    <s v="2020004250319"/>
    <s v="4502022"/>
    <n v="420"/>
    <s v="Implementar el 40% del Plan de la Política Pública de Participación Ciudadana."/>
    <s v="Avance de implementación"/>
    <n v="40"/>
    <n v="12"/>
    <n v="12"/>
    <s v="5. Un plan de reinducción maestros sociales Democracia Particiipativa(D.P."/>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Una &quot;Caja de Herramientas &quot; para la participación"/>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una convocatoria bianuan de estímulos a las experienciasparticipativas exitosas"/>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22"/>
    <n v="420"/>
    <s v="Implementar el 40% del Plan de la Política Pública de Participación Ciudadana."/>
    <s v="Avance de implementación"/>
    <n v="40"/>
    <n v="12"/>
    <n v="12"/>
    <s v="1.- 10.000 personas * Comunidad (7.000); *Concejales (1.292);*Lideressociales (1.555); *Ediles (37); *Personeros (116); capacitadasDemocracia Participativa1.- 10.000 personas * Comunidad (7.000);*Concejales (1.292);*Lideres sociales (1.555); *Ediles (37);*Personeros (116); capacitadas Democracia Participativa"/>
    <s v="Num"/>
    <n v="59098450"/>
    <n v="2"/>
    <d v="2021-01-01T00:00:00"/>
    <n v="12"/>
    <s v="DIRECCIÓN DE ASUNTOS MUNICIPALES"/>
    <n v="1"/>
    <n v="1"/>
    <s v="Capacitando a 457 personas entre concejales, personeros y ediles del Departamento de Cundinamarca en GESTIÓN DEL LIDERAZGO COMUNITARIO COMO HERRAMIENTA DE PAZ Y RECONCILIACIÓN EN LOS TERRITORIOS."/>
    <n v="1"/>
    <n v="0"/>
    <n v="1111693138"/>
    <n v="59098450"/>
    <n v="0"/>
    <n v="0"/>
    <n v="59098450"/>
    <n v="66136823"/>
    <n v="1.1190957292450141"/>
    <m/>
    <m/>
    <m/>
    <n v="66136823"/>
    <n v="1.1190957292450141"/>
    <m/>
    <m/>
  </r>
  <r>
    <x v="2"/>
    <x v="2"/>
    <s v="MÁS GOBERNANZA"/>
    <s v="45"/>
    <s v="4502"/>
    <s v="2020004250319"/>
    <s v="4502022"/>
    <n v="420"/>
    <s v="Implementar el 40% del Plan de la Política Pública de Participación Ciudadana."/>
    <s v="Avance de implementación"/>
    <n v="40"/>
    <n v="12"/>
    <n v="12"/>
    <s v="Una escuela virtual de democracia ParticipApp"/>
    <s v="Num"/>
    <n v="1000"/>
    <n v="0"/>
    <d v="2021-01-01T00:00:00"/>
    <n v="12"/>
    <s v="DIRECCIÓN DE ASUNTOS MUNICIPALES"/>
    <n v="0"/>
    <m/>
    <m/>
    <e v="#DIV/0!"/>
    <n v="0"/>
    <n v="1111693138"/>
    <n v="1000"/>
    <n v="0"/>
    <n v="0"/>
    <n v="1000"/>
    <m/>
    <n v="0"/>
    <m/>
    <m/>
    <m/>
    <n v="0"/>
    <n v="0"/>
    <s v="Actividad con programación de recursos pero con programación física en 0, favor INGRESAR AL SISTEMA (INTRANET)  y corregir"/>
    <m/>
  </r>
  <r>
    <x v="2"/>
    <x v="2"/>
    <s v="MÁS GOBERNANZA"/>
    <s v="45"/>
    <s v="4502"/>
    <s v="2020004250319"/>
    <s v="4502034"/>
    <n v="421"/>
    <s v="Implementar un plan de fortalecimiento integral que garantice la sana convivencia y participación efectiva de las propiedades horizontales."/>
    <s v="Plan implementado"/>
    <n v="1"/>
    <n v="0.33"/>
    <n v="0.25"/>
    <s v="implementar servicio de educación informal"/>
    <s v="Num"/>
    <n v="130000000"/>
    <n v="1"/>
    <d v="2021-01-01T00:00:00"/>
    <n v="12"/>
    <s v="DIRECCIÓN DE SEGURIDAD Y ORDEN PUBLICO"/>
    <n v="1"/>
    <n v="0.8"/>
    <s v="Se implementó el servicio de educación informal de la meta 421 propiedad horizontal y se desarrolló plan de trabajo eligiendo los municipios a intervenir teniendo en cuenta la existencia de conjuntos residenciales. Contratación 1 OPS"/>
    <n v="0.8"/>
    <n v="0"/>
    <n v="30000000"/>
    <n v="30000000"/>
    <n v="0"/>
    <n v="0"/>
    <n v="30000000"/>
    <n v="27199953"/>
    <n v="0.9066651"/>
    <m/>
    <m/>
    <m/>
    <n v="27199953"/>
    <n v="0.9066651"/>
    <m/>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ambiental construcción casas de justici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predial construcción de infraestructura de autoridades depolicía, seguridad y convivencia ciudadan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predial construcción casas de justici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Interventoría construcción casas de justici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Estudios y diseños para la construcción casas de justici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Dotación física requerida para las casas de justici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predial construcción corporaciones municipales y/o casas degobierno."/>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ambiental construcción corporaciones municipales y/o casas degobierno."/>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de proyectos construcción corporaciones municipales y/o casasde gobierno."/>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Estudios y diseños para la construcción de infraestructura decorporaciones y/o casas de gobierno"/>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de proyectos construcción de infraestructura de autoridades depolicía, seguridad y convivencia ciudadan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Interventoría construcción de infraestructura de autoridades depolicía, seguridad y convivencia ciudadan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Estudios y diseños para la construcción de infraestructura deautoridades de policía, seguridad y convivencia ciudadan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Interventoría construcción corporaciones municipales y/o casas degobierno."/>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Construcción de infraestructura de autoridades de policía, seguridad yconvivencia ciudadana."/>
    <s v="Num"/>
    <n v="4713717050"/>
    <n v="1"/>
    <d v="2021-01-01T00:00:00"/>
    <n v="12"/>
    <s v="DIRECCIÓN DE SEGURIDAD Y ORDEN PUBLICO"/>
    <n v="1"/>
    <n v="1"/>
    <s v="Convenio Interadministrativo no. SGO-CDCVI-336-2021,_x000a_suscrito entre  el Departamento De Cundinamarca – Secretaria De Gobierno y_x000a_el  Municipio De Une para aunar esfuerzos técnicos, administrativos y_x000a_financieros  para la adecuación de la_x000a_infraestructura locativa de la  base_x000a_militar en el municipio de une del departamento de  Cundinamarca. "/>
    <n v="1"/>
    <n v="0"/>
    <n v="4713734050"/>
    <n v="4713717050"/>
    <n v="0"/>
    <n v="0"/>
    <n v="4713717050"/>
    <n v="3120000000"/>
    <n v="0.66189802376873685"/>
    <m/>
    <m/>
    <m/>
    <n v="3120000000"/>
    <n v="0.66189802376873685"/>
    <m/>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Construcción para las casas de justici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de proyectos construcción casas de justici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2"/>
    <n v="440"/>
    <s v="Atender mil solicitudes fortalecer segur Atender 1.000 solicitudes para fortalecer la seguridad, convivencia y orden público en el departamento de Cundinamarca"/>
    <s v="Solicitudes atendidas"/>
    <n v="1000"/>
    <n v="300"/>
    <n v="295"/>
    <s v="Gestión ambiental construcción de infraestructura de autoridades depolicía, seguridad y convivencia ciudadana."/>
    <s v="Num"/>
    <n v="1000"/>
    <n v="0"/>
    <d v="2021-01-01T00:00:00"/>
    <n v="12"/>
    <s v="DIRECCIÓN DE SEGURIDAD Y ORDEN PUBLICO"/>
    <n v="0"/>
    <m/>
    <m/>
    <e v="#DIV/0!"/>
    <n v="0"/>
    <n v="4713734050"/>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predial adecuación casas de justici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ambiental adecuación de infraestructura de autoridades depolicía, seguridad y convivencia ciudadan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ambiental adecuación corporaciones municipales y/o casas degobierno"/>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Estudios y diseños para la adecuación de infratestructura de lascorporaciones y/o cosas de gobierno"/>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Interventoría adecuación corporaciones municipales y/o casas degobierno"/>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de proyectos adecuación corporaciones municipales y/o casas degobierno."/>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predial adecuación corporaciones municipales y/o casas degobierno."/>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Adecuación para las autoridades de seguridad y orden público."/>
    <s v="Num"/>
    <n v="620220740"/>
    <n v="6"/>
    <d v="2021-01-01T00:00:00"/>
    <n v="12"/>
    <s v="DIRECCIÓN DE SEGURIDAD Y ORDEN PUBLICO"/>
    <n v="1"/>
    <n v="1"/>
    <s v="Se realizó contratación de 12 OPS para el apoyo en la adecuación para las autoridades de seguridad y orden público."/>
    <n v="1"/>
    <n v="0"/>
    <n v="620236716"/>
    <n v="620220716"/>
    <n v="0"/>
    <n v="0"/>
    <n v="620220716"/>
    <n v="605629718"/>
    <n v="0.97647450718173046"/>
    <m/>
    <m/>
    <m/>
    <n v="605629718"/>
    <n v="0.97647450718173046"/>
    <m/>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Estudios y diseños para la adecuación de infraestructura deautoridades de policía, seguridad y convivencia ciudadan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Interventoría adecuación de infratestructura de autoridades depolicía, seguridad y convivencia ciudadan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ambiental adecuación casas de justici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predial adecuación de infraestructura de autoridades depolicía, seguridad y convivencia ciudadan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de proyectos adecuación de infraestructura de autoridades depolicía, seguridad y convivencia ciudadan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Adecuación para las casas de justicia"/>
    <s v="Num"/>
    <n v="1000"/>
    <n v="0"/>
    <d v="2021-01-01T00:00:00"/>
    <n v="12"/>
    <s v="DIRECCIÓN DE ASUNTOS MUNICIPALES"/>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Gestión de proyectos adecuación casas de justici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Estudios y diseños para la adecuación casas de justici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381"/>
    <s v="4501043"/>
    <n v="440"/>
    <s v="Atender mil solicitudes fortalecer segur Atender 1.000 solicitudes para fortalecer la seguridad, convivencia y orden público en el departamento de Cundinamarca"/>
    <s v="Solicitudes atendidas"/>
    <n v="1000"/>
    <n v="300"/>
    <n v="295"/>
    <s v="Interventoría adecuación casas de justicia"/>
    <s v="Num"/>
    <n v="1000"/>
    <n v="0"/>
    <d v="2021-01-01T00:00:00"/>
    <n v="12"/>
    <s v="DIRECCIÓN DE SEGURIDAD Y ORDEN PUBLICO"/>
    <n v="0"/>
    <m/>
    <m/>
    <e v="#DIV/0!"/>
    <n v="0"/>
    <n v="620236716"/>
    <n v="1000"/>
    <n v="0"/>
    <n v="0"/>
    <n v="1000"/>
    <m/>
    <n v="0"/>
    <m/>
    <m/>
    <m/>
    <n v="0"/>
    <n v="0"/>
    <s v="Actividad con programación de recursos pero con programación física en 0, favor INGRESAR AL SISTEMA (INTRANET)  y corregir"/>
    <m/>
  </r>
  <r>
    <x v="2"/>
    <x v="2"/>
    <s v="MÁS GOBERNANZA"/>
    <s v="45"/>
    <s v="4501"/>
    <s v="2020004250463"/>
    <s v="4501001"/>
    <n v="440"/>
    <s v="Atender mil solicitudes fortalecer segur Atender 1.000 solicitudes para fortalecer la seguridad, convivencia y orden público en el departamento de Cundinamarca"/>
    <s v="Solicitudes atendidas"/>
    <n v="1000"/>
    <n v="300"/>
    <n v="295"/>
    <s v="Implementar el plan de seguridad de convivencia ciudadana (PISCC)Departamental"/>
    <s v="Num"/>
    <n v="527000000"/>
    <n v="1"/>
    <d v="2021-01-01T00:00:00"/>
    <n v="12"/>
    <s v="DIRECCIÓN DE SEGURIDAD Y ORDEN PUBLICO"/>
    <n v="1"/>
    <n v="1"/>
    <s v="Se realizó contratación de 7 OPS Implementar el plan de seguridad de convivencia ciudadana (PISCC) Departamental"/>
    <n v="1"/>
    <n v="0"/>
    <n v="1120934435"/>
    <n v="527000000"/>
    <n v="0"/>
    <n v="0"/>
    <n v="527000000"/>
    <n v="455780885"/>
    <n v="0.86485936432637567"/>
    <m/>
    <m/>
    <m/>
    <n v="455780885"/>
    <n v="0.86485936432637567"/>
    <m/>
    <m/>
  </r>
  <r>
    <x v="2"/>
    <x v="2"/>
    <s v="MÁS GOBERNANZA"/>
    <s v="45"/>
    <s v="4501"/>
    <s v="2020004250463"/>
    <s v="4501001"/>
    <n v="440"/>
    <s v="Atender mil solicitudes fortalecer segur Atender 1.000 solicitudes para fortalecer la seguridad, convivencia y orden público en el departamento de Cundinamarca"/>
    <s v="Solicitudes atendidas"/>
    <n v="1000"/>
    <n v="300"/>
    <n v="295"/>
    <s v="Acompañamiento a los planes de seguridad de convivencia ciudadanamunicipales"/>
    <s v="Num"/>
    <n v="593934435"/>
    <n v="80"/>
    <d v="2021-01-01T00:00:00"/>
    <n v="12"/>
    <s v="DIRECCIÓN DE SEGURIDAD Y ORDEN PUBLICO"/>
    <n v="30"/>
    <n v="30"/>
    <s v="Se realizó contratación de 17 OPS Acompañamiento a los Planes de Seguridad de Convivencia Ciudadana municipales"/>
    <n v="1"/>
    <n v="0"/>
    <n v="1120934435"/>
    <n v="593934435"/>
    <n v="0"/>
    <n v="0"/>
    <n v="593934435"/>
    <n v="630873556"/>
    <n v="1.0621939372819831"/>
    <m/>
    <m/>
    <m/>
    <n v="630873556"/>
    <n v="1.0621939372819831"/>
    <m/>
    <m/>
  </r>
  <r>
    <x v="2"/>
    <x v="2"/>
    <s v="MÁS GOBERNANZA"/>
    <s v="45"/>
    <s v="4501"/>
    <s v="2020004250463"/>
    <s v="4501056"/>
    <n v="440"/>
    <s v="Atender mil solicitudes fortalecer segur Atender 1.000 solicitudes para fortalecer la seguridad, convivencia y orden público en el departamento de Cundinamarca"/>
    <s v="Solicitudes atendidas"/>
    <n v="1000"/>
    <n v="300"/>
    <n v="295"/>
    <s v="Apoyar y dotar con actualización tecnólogica la linea 1,2,3 deldepartamento de Cundinamarca."/>
    <s v="Num"/>
    <n v="1386265952"/>
    <n v="140"/>
    <d v="2021-01-01T00:00:00"/>
    <n v="12"/>
    <s v="DIRECCIÓN DE SEGURIDAD Y ORDEN PUBLICO"/>
    <n v="110"/>
    <n v="110"/>
    <s v="Se suscribió convenio SGO-CDVI-337-2021_x000a_suscrito entre el departamento de Cundinamarca y  la policía nacional departamental para aunar_x000a_esfuerzos técnicos, administrativos y financieros para la actualización_x000a_tecnológica de la red de despacho del número único de emergencia 123 Cundinamarca_x000a__x000a_"/>
    <n v="1"/>
    <n v="0"/>
    <n v="2245164894"/>
    <n v="1386265952"/>
    <n v="0"/>
    <n v="0"/>
    <n v="1386265952"/>
    <n v="1386265950"/>
    <n v="0.99999999855727539"/>
    <m/>
    <m/>
    <m/>
    <n v="1386265950"/>
    <n v="0.99999999855727539"/>
    <m/>
    <m/>
  </r>
  <r>
    <x v="2"/>
    <x v="2"/>
    <s v="MÁS GOBERNANZA"/>
    <s v="45"/>
    <s v="4501"/>
    <s v="2020004250463"/>
    <s v="4501056"/>
    <n v="440"/>
    <s v="Atender mil solicitudes fortalecer segur Atender 1.000 solicitudes para fortalecer la seguridad, convivencia y orden público en el departamento de Cundinamarca"/>
    <s v="Solicitudes atendidas"/>
    <n v="1000"/>
    <n v="300"/>
    <n v="295"/>
    <s v="Apoyo administrativo y financiero en la planeación, seguimiento yejecución de programas y proyectos relacionados con el fortalecimientode la seguridad y orden público del departamento de Cundinamarca."/>
    <s v="Num"/>
    <n v="560832343"/>
    <n v="10"/>
    <d v="2021-01-01T00:00:00"/>
    <n v="12"/>
    <s v="DIRECCIÓN DE SEGURIDAD Y ORDEN PUBLICO"/>
    <n v="10"/>
    <n v="10"/>
    <s v="Se realizó contratación a 11 OPS para Apoyo administrativo y financiero en la planeación, seguimiento y ejecución de programas y proyectos relacionados con el fortalecimiento de la seguridad y orden público del departamento de Cundinamarca."/>
    <n v="1"/>
    <n v="0"/>
    <n v="2245164894"/>
    <n v="558898942"/>
    <n v="0"/>
    <n v="0"/>
    <n v="558898942"/>
    <n v="475863371"/>
    <n v="0.8514300801807565"/>
    <m/>
    <m/>
    <m/>
    <n v="475863371"/>
    <n v="0.8514300801807565"/>
    <m/>
    <m/>
  </r>
  <r>
    <x v="2"/>
    <x v="2"/>
    <s v="MÁS GOBERNANZA"/>
    <s v="45"/>
    <s v="4501"/>
    <s v="2020004250463"/>
    <s v="4501056"/>
    <n v="440"/>
    <s v="Atender mil solicitudes fortalecer segur Atender 1.000 solicitudes para fortalecer la seguridad, convivencia y orden público en el departamento de Cundinamarca"/>
    <s v="Solicitudes atendidas"/>
    <n v="1000"/>
    <n v="300"/>
    <n v="295"/>
    <s v="Pagar recompensas anónimas"/>
    <s v="Num"/>
    <n v="300000000"/>
    <n v="3"/>
    <d v="2021-01-01T00:00:00"/>
    <n v="12"/>
    <s v="DIRECCIÓN DE SEGURIDAD Y ORDEN PUBLICO"/>
    <n v="3"/>
    <n v="3"/>
    <s v="Pago de recompensas anonimas "/>
    <n v="1"/>
    <n v="0"/>
    <n v="2245164894"/>
    <n v="300000000"/>
    <n v="0"/>
    <n v="0"/>
    <n v="300000000"/>
    <n v="214500000"/>
    <n v="0.71499999999999997"/>
    <m/>
    <m/>
    <m/>
    <n v="214500000"/>
    <n v="0.71499999999999997"/>
    <m/>
    <m/>
  </r>
  <r>
    <x v="2"/>
    <x v="2"/>
    <s v="MÁS GOBERNANZA"/>
    <s v="45"/>
    <s v="4501"/>
    <s v="2020004250463"/>
    <s v="4501057"/>
    <n v="440"/>
    <s v="Atender mil solicitudes fortalecer segur Atender 1.000 solicitudes para fortalecer la seguridad, convivencia y orden público en el departamento de Cundinamarca"/>
    <s v="Solicitudes atendidas"/>
    <n v="1000"/>
    <n v="300"/>
    <n v="295"/>
    <s v="Dotación a la fuerza pública y organismos judiciales con equipos,materiales, maquinaria y comunicaciones para garantizar la seguridaden el departamento de Cundinamarca."/>
    <s v="Num"/>
    <n v="5562646126"/>
    <n v="10"/>
    <d v="2021-01-01T00:00:00"/>
    <n v="12"/>
    <s v="DIRECCIÓN DE SEGURIDAD Y ORDEN PUBLICO"/>
    <n v="3"/>
    <n v="3"/>
    <s v="Se realizaron convenios interadministrativos con los municipios FUQUENE, MANTA,PACHO,VILLAGOMEZ, SASAIMA,_x000a_SUTATAUSA, GUTIERREZ, GRANADA, JERUSALEN, SIMIJACA, VENECIA Y CAPARRAPI para el_x000a_fortalecimiento de la fuerza pública a través de combustible y mantenimiento de_x000a_maquinaria y equipo. Se  realizó un convenio de cooperación con la policia Nacional para Aunar esfuerzos_x000a_técnicos y administrativos a través de la dirección de antinarcóticos área de_x000a_aviación policial y el departamento de Cundinamarca-secretaría de gobierno para_x000a_implementar el programa de vigilancia aérea urbana “halcón” de la policía_x000a_nacional, en la jurisdicción del departamento de Cundinamarca"/>
    <n v="1"/>
    <n v="0"/>
    <n v="5562646126"/>
    <n v="5562646126"/>
    <n v="0"/>
    <n v="0"/>
    <n v="5562646126"/>
    <n v="3463765445"/>
    <n v="0.62268304805697428"/>
    <m/>
    <m/>
    <m/>
    <n v="3463765445"/>
    <n v="0.62268304805697428"/>
    <m/>
    <m/>
  </r>
  <r>
    <x v="2"/>
    <x v="2"/>
    <s v="MÁS GOBERNANZA"/>
    <s v="45"/>
    <s v="4501"/>
    <s v="2020004250463"/>
    <s v="4501001"/>
    <n v="441"/>
    <s v="Implementar un plan de atención integral y reacción bajo el concepto de seguridad humana."/>
    <s v="Plan implementado"/>
    <n v="1"/>
    <n v="0.25"/>
    <s v="0,25"/>
    <s v="Fortalecer el programa de atención psicojurídico DUPLAS"/>
    <s v="Num"/>
    <n v="435500000"/>
    <n v="2"/>
    <d v="2021-01-01T00:00:00"/>
    <n v="12"/>
    <s v="DIRECCIÓN DE SEGURIDAD Y ORDEN PUBLICO"/>
    <n v="2"/>
    <n v="2"/>
    <s v="Para fortalecer el programa de atención psicojurídico DUPLAS se realizó la contratación de  11 OPS, 6 juridicos y 5 psicosociales, se encuentran_x000a_distribuidos territorialmente, con presencia en los 116 municipios de las 15_x000a_provincias del departamento, atendiendo los  casos de victimas de violencias basada en genero con sus articulaciones pertinentes. "/>
    <n v="1"/>
    <n v="0"/>
    <n v="1513999983"/>
    <n v="435499983"/>
    <n v="0"/>
    <n v="0"/>
    <n v="435499983"/>
    <n v="409444055"/>
    <n v="0.94017008262432011"/>
    <m/>
    <m/>
    <m/>
    <n v="409444055"/>
    <n v="0.94017008262432011"/>
    <m/>
    <m/>
  </r>
  <r>
    <x v="2"/>
    <x v="2"/>
    <s v="MÁS GOBERNANZA"/>
    <s v="45"/>
    <s v="4501"/>
    <s v="2020004250463"/>
    <s v="4501001"/>
    <n v="441"/>
    <s v="Implementar un plan de atención integral y reacción bajo el concepto de seguridad humana."/>
    <s v="Plan implementado"/>
    <n v="1"/>
    <n v="0.25"/>
    <s v="0,25"/>
    <s v="Creación y fortalecimiento de los Esquemas Integrados de ReacciónArticulada"/>
    <s v="Num"/>
    <n v="879000000"/>
    <n v="3"/>
    <d v="2021-01-01T00:00:00"/>
    <n v="12"/>
    <s v="DIRECCIÓN DE SEGURIDAD Y ORDEN PUBLICO"/>
    <n v="2"/>
    <n v="2"/>
    <s v="Contratación de OPS para el apoyo en la Creación y fortalecimiento de los Esquemas Integrados de Reacción Articulada, los cuales_x000a_realizaron asistencias Técnicas Presencial en los municipios correspondientes a 11 provincias, se diseñaros través de diagramas de flujo 21 esquemas/rutas, en_x000a_los cuales se indican al ciudadano cundinamarqués el paso a seguir para realizar una denuncia ante las autoridades competentes en caso de ser vícitima_x000a_o testigo de un delito"/>
    <n v="1"/>
    <n v="0"/>
    <n v="1513999983"/>
    <n v="879000000"/>
    <n v="0"/>
    <n v="0"/>
    <n v="879000000"/>
    <n v="767440882"/>
    <n v="0.87308405233219566"/>
    <m/>
    <m/>
    <m/>
    <n v="767440882"/>
    <n v="0.87308405233219566"/>
    <m/>
    <m/>
  </r>
  <r>
    <x v="2"/>
    <x v="2"/>
    <s v="MÁS GOBERNANZA"/>
    <s v="45"/>
    <s v="4501"/>
    <s v="2020004250463"/>
    <s v="4501001"/>
    <n v="441"/>
    <s v="Implementar un plan de atención integral y reacción bajo el concepto de seguridad humana."/>
    <s v="Plan implementado"/>
    <n v="1"/>
    <n v="0.25"/>
    <s v="0,25"/>
    <s v="Prevenir e informar a la comunidad sobre el delito de la trata depersonas"/>
    <s v="Num"/>
    <n v="80500000"/>
    <n v="3"/>
    <d v="2021-01-01T00:00:00"/>
    <n v="12"/>
    <s v="DIRECCIÓN DE SEGURIDAD Y ORDEN PUBLICO"/>
    <n v="2"/>
    <n v="2"/>
    <s v="Se realizó la contratación 3 OPS para prevenir e informar a la comunidad sobre el delito de la trata de personas por_x000a_medio de asistencias técnicas en los municipios, se estableció documento técnico que guía la propuesta de campaña para la prevención de la trata de personas en_x000a_los municipios de Cundinamarca_x000a__x000a_"/>
    <n v="1"/>
    <n v="0"/>
    <n v="1513999983"/>
    <n v="80500000"/>
    <n v="0"/>
    <n v="0"/>
    <n v="80500000"/>
    <n v="76299804"/>
    <n v="0.94782365217391307"/>
    <m/>
    <m/>
    <m/>
    <n v="76299804"/>
    <n v="0.94782365217391307"/>
    <m/>
    <m/>
  </r>
  <r>
    <x v="2"/>
    <x v="2"/>
    <s v="MÁS GOBERNANZA"/>
    <s v="45"/>
    <s v="4501"/>
    <s v="2020004250463"/>
    <s v="4501001"/>
    <n v="441"/>
    <s v="Implementar un plan de atención integral y reacción bajo el concepto de seguridad humana."/>
    <s v="Plan implementado"/>
    <n v="1"/>
    <n v="0.25"/>
    <s v="0,25"/>
    <s v="Generar divulgación de datos y cultura ciudadana frente a los delitosy violencia del departamento"/>
    <s v="Num"/>
    <n v="119000000"/>
    <n v="4"/>
    <d v="2021-01-01T00:00:00"/>
    <n v="12"/>
    <s v="DIRECCIÓN DE SEGURIDAD Y ORDEN PUBLICO"/>
    <n v="2"/>
    <n v="2"/>
    <s v="Se realizó la contratación  3 OPS para generar divulgación de datos y cultura ciudadana frente a los delitos y violencia del departamento"/>
    <n v="1"/>
    <n v="0"/>
    <n v="1513999983"/>
    <n v="119000000"/>
    <n v="0"/>
    <n v="0"/>
    <n v="119000000"/>
    <n v="109162731"/>
    <n v="0.91733387394957988"/>
    <m/>
    <m/>
    <m/>
    <n v="109162731"/>
    <n v="0.91733387394957988"/>
    <m/>
    <m/>
  </r>
  <r>
    <x v="2"/>
    <x v="2"/>
    <s v="MÁS GOBERNANZA"/>
    <s v="45"/>
    <s v="4501"/>
    <s v="2020004250463"/>
    <s v="4501029"/>
    <n v="441"/>
    <s v="Implementar un plan de atención integral y reacción bajo el concepto de seguridad humana."/>
    <s v="Plan implementado"/>
    <n v="1"/>
    <n v="0.25"/>
    <s v="0,25"/>
    <s v="Promover un equipo interdisciplinario que aporte la cultura ciudadanay promueba territorios seguros y en paz"/>
    <s v="Num"/>
    <n v="1664106969"/>
    <n v="10"/>
    <d v="2021-01-01T00:00:00"/>
    <n v="12"/>
    <s v="DIRECCIÓN DE SEGURIDAD Y ORDEN PUBLICO"/>
    <n v="1"/>
    <n v="1"/>
    <s v="Se realizó la contratación 24 OPS_x000a_Promover un equipo interdisciplinario que aporte la cultura ciudadana y_x000a_promueva territorios seguros y en paz con la implementación de la matriz de_x000a_seguimiento de la estrategia cultura ciudadana y territorios de paz en 116_x000a_municipios del departamento, Se realizaron asistencias técnicas y_x000a_capacitaciones en temas de convivencia y seguridad_x000a__x000a_"/>
    <n v="1"/>
    <n v="0"/>
    <n v="1417784377"/>
    <n v="1059784375"/>
    <n v="0"/>
    <n v="0"/>
    <n v="1059784375"/>
    <n v="1039256393"/>
    <n v="0.9806300390114735"/>
    <m/>
    <m/>
    <m/>
    <n v="1039256393"/>
    <n v="0.9806300390114735"/>
    <m/>
    <m/>
  </r>
  <r>
    <x v="2"/>
    <x v="2"/>
    <s v="MÁS GOBERNANZA"/>
    <s v="45"/>
    <s v="4501"/>
    <s v="2020004250463"/>
    <s v="4501029"/>
    <n v="441"/>
    <s v="Implementar un plan de atención integral y reacción bajo el concepto de seguridad humana."/>
    <s v="Plan implementado"/>
    <n v="1"/>
    <n v="0.25"/>
    <s v="0,25"/>
    <s v="Implementar el Código Departamental de Polícia y activación de la mesatécnica"/>
    <s v="Num"/>
    <n v="358000000"/>
    <n v="1"/>
    <d v="2021-01-01T00:00:00"/>
    <n v="12"/>
    <s v="DIRECCIÓN DE SEGURIDAD Y ORDEN PUBLICO"/>
    <n v="0.1"/>
    <n v="0.1"/>
    <s v="Se realizó la contratación 10 OPS_x000a_Implementar el Código Departamental de Polícia y activación de la mesa técnica,_x000a_realizando asistencias técnicas y capacitaciones en territorio del Código_x000a_Nacional de Seguridad y Convivencia Ciudadana, Ley 1801 de 2016_x000a__x000a_"/>
    <n v="1"/>
    <n v="0"/>
    <n v="1417784377"/>
    <n v="358000000"/>
    <n v="0"/>
    <n v="0"/>
    <n v="358000000"/>
    <n v="329080422"/>
    <n v="0.91921905586592179"/>
    <m/>
    <m/>
    <m/>
    <n v="329080422"/>
    <n v="0.91921905586592179"/>
    <m/>
    <m/>
  </r>
  <r>
    <x v="2"/>
    <x v="2"/>
    <s v="MÁS GOBERNANZA"/>
    <s v="45"/>
    <s v="4501"/>
    <s v="2020004250463"/>
    <s v="4501029"/>
    <n v="441"/>
    <s v="Implementar un plan de atención integral y reacción bajo el concepto de seguridad humana."/>
    <s v="Plan implementado"/>
    <n v="1"/>
    <n v="0.25"/>
    <s v="0,25"/>
    <s v="Apoyar y dotar a los diferentes organismos de seguridad, justicia ycultura ciudadana del departamento."/>
    <s v="Num"/>
    <n v="1"/>
    <n v="0"/>
    <d v="2021-01-01T00:00:00"/>
    <n v="12"/>
    <s v="DIRECCIÓN DE SEGURIDAD Y ORDEN PUBLICO"/>
    <n v="0"/>
    <m/>
    <m/>
    <e v="#DIV/0!"/>
    <n v="0"/>
    <n v="1417784377"/>
    <n v="1"/>
    <n v="0"/>
    <n v="0"/>
    <n v="1"/>
    <m/>
    <n v="0"/>
    <m/>
    <m/>
    <m/>
    <n v="0"/>
    <n v="0"/>
    <s v="Actividad con programación de recursos pero con programación física en 0, favor INGRESAR AL SISTEMA (INTRANET)  y corregir"/>
    <m/>
  </r>
  <r>
    <x v="2"/>
    <x v="2"/>
    <s v="MÁS GOBERNANZA"/>
    <s v="45"/>
    <s v="4501"/>
    <s v="2020004250463"/>
    <s v="4501029"/>
    <n v="441"/>
    <s v="Implementar un plan de atención integral y reacción bajo el concepto de seguridad humana."/>
    <s v="Plan implementado"/>
    <n v="1"/>
    <n v="0.25"/>
    <s v="0,25"/>
    <s v="Creación de un proceso de inteligencia multifuerza utilizandotecnología para combatir redes de microtráfico."/>
    <s v="Num"/>
    <n v="1"/>
    <n v="0"/>
    <d v="2021-01-01T00:00:00"/>
    <n v="12"/>
    <s v="DIRECCIÓN DE SEGURIDAD Y ORDEN PUBLICO"/>
    <n v="0"/>
    <m/>
    <m/>
    <e v="#DIV/0!"/>
    <n v="0"/>
    <n v="1417784377"/>
    <n v="1"/>
    <n v="0"/>
    <n v="0"/>
    <n v="1"/>
    <m/>
    <n v="0"/>
    <m/>
    <m/>
    <m/>
    <n v="0"/>
    <n v="0"/>
    <s v="Actividad con programación de recursos pero con programación física en 0, favor INGRESAR AL SISTEMA (INTRANET)  y corregir"/>
    <m/>
  </r>
  <r>
    <x v="2"/>
    <x v="2"/>
    <s v="MÁS GOBERNANZA"/>
    <s v="45"/>
    <s v="4501"/>
    <s v="2020004250463"/>
    <s v="4501052"/>
    <n v="441"/>
    <s v="Implementar un plan de atención integral y reacción bajo el concepto de seguridad humana."/>
    <s v="Plan implementado"/>
    <n v="1"/>
    <n v="0.25"/>
    <s v="0,25"/>
    <s v="Fortalecer los sistemas de bases de datos y protocolos de atención deldepartamento de Cundinamarca"/>
    <s v="Num"/>
    <n v="97000000"/>
    <n v="1"/>
    <d v="2021-01-01T00:00:00"/>
    <n v="12"/>
    <s v="DIRECCIÓN DE SEGURIDAD Y ORDEN PUBLICO"/>
    <n v="0.1"/>
    <n v="0.1"/>
    <s v=" Se realizó la contratación  de 3 OPS Fortalecer los sistemas de bases de datos y protocolos de atención del departamento de Cundinamarca"/>
    <n v="1"/>
    <n v="0"/>
    <n v="3136158093"/>
    <n v="97000000"/>
    <n v="0"/>
    <n v="0"/>
    <n v="97000000"/>
    <n v="97000000"/>
    <n v="1"/>
    <m/>
    <m/>
    <m/>
    <n v="97000000"/>
    <n v="1"/>
    <m/>
    <m/>
  </r>
  <r>
    <x v="2"/>
    <x v="2"/>
    <s v="MÁS GOBERNANZA"/>
    <s v="45"/>
    <s v="4501"/>
    <s v="2020004250463"/>
    <s v="4501052"/>
    <n v="441"/>
    <s v="Implementar un plan de atención integral y reacción bajo el concepto de seguridad humana."/>
    <s v="Plan implementado"/>
    <n v="1"/>
    <n v="0.25"/>
    <s v="0,25"/>
    <s v="Fortalecimiento de la arquitectura institiconal de la seguridad y elorden público del departamento."/>
    <s v="Num"/>
    <n v="283000000"/>
    <n v="1"/>
    <d v="2021-01-01T00:00:00"/>
    <n v="12"/>
    <s v="DIRECCIÓN DE SEGURIDAD Y ORDEN PUBLICO"/>
    <n v="1"/>
    <n v="1"/>
    <s v="Se realizó la contratación10 OPS Fortalecimiento de la arquitectura institiconal de la seguridad y el orden público del departamento."/>
    <n v="1"/>
    <n v="0"/>
    <n v="3136158093"/>
    <n v="279158093"/>
    <n v="0"/>
    <n v="0"/>
    <n v="279158093"/>
    <n v="279158093"/>
    <n v="1"/>
    <m/>
    <m/>
    <m/>
    <n v="279158093"/>
    <n v="1"/>
    <m/>
    <m/>
  </r>
  <r>
    <x v="2"/>
    <x v="2"/>
    <s v="MÁS GOBERNANZA"/>
    <s v="45"/>
    <s v="4501"/>
    <s v="2020004250463"/>
    <s v="4501052"/>
    <n v="441"/>
    <s v="Implementar un plan de atención integral y reacción bajo el concepto de seguridad humana."/>
    <s v="Plan implementado"/>
    <n v="1"/>
    <n v="0.25"/>
    <s v="0,25"/>
    <s v="Fortalecer el observatorio de seguridad ciudadana"/>
    <s v="Num"/>
    <n v="1753000000"/>
    <n v="1"/>
    <d v="2021-01-01T00:00:00"/>
    <n v="12"/>
    <s v="DIRECCIÓN DE SEGURIDAD Y ORDEN PUBLICO"/>
    <n v="0.1"/>
    <n v="0.1"/>
    <s v="Para Fortalecer el observatorio de seguridad ciudadana Se realizó la contratación 36 OPS de un equipo interdisciplinario  para lo cual se realizaron entregas de informes_x000a_especiales de los delitos de alto impacto en Cundinamarca y registros de georreferenciación con la análisis de las cifras y datos de los 21  delitos procesados en el observatorio de seguridad de Cundinamarca_x000a__x000a_"/>
    <n v="1"/>
    <n v="0"/>
    <n v="3136158093"/>
    <n v="1753000000"/>
    <n v="0"/>
    <n v="0"/>
    <n v="1753000000"/>
    <n v="1441010363"/>
    <n v="0.8220253069024529"/>
    <m/>
    <m/>
    <m/>
    <n v="1441010363"/>
    <n v="0.8220253069024529"/>
    <m/>
    <m/>
  </r>
  <r>
    <x v="2"/>
    <x v="2"/>
    <s v="MÁS GOBERNANZA"/>
    <s v="45"/>
    <s v="4501"/>
    <s v="2020004250463"/>
    <s v="4501052"/>
    <n v="441"/>
    <s v="Implementar un plan de atención integral y reacción bajo el concepto de seguridad humana."/>
    <s v="Plan implementado"/>
    <n v="1"/>
    <n v="0.25"/>
    <s v="0,25"/>
    <s v="Fortalecer la linea 1,2,3 del departamento de Cundinamarca."/>
    <s v="Num"/>
    <n v="1007000000"/>
    <n v="1"/>
    <d v="2021-01-01T00:00:00"/>
    <n v="12"/>
    <s v="DIRECCIÓN DE SEGURIDAD Y ORDEN PUBLICO"/>
    <n v="0.1"/>
    <n v="0.1"/>
    <s v="En el marco de fortalecer la linea 1,2,3 del departamento de Cundinamarca. realizó la contratación de 17 OPS entre_x000a_operadores y psicosociales para la recepción, atención de la llamadas de emergencia de los 116 municipios del departamento, Al igual que se realizó_x000a_contrato  SGO-CPS-213-2021 COMCEL para Fortalecer la comunicación de integración móvil con los organismos de respuesta_x000a_a los llamados de la ciudadanía a través de la línea única de emergencias 123-cundinamarca en el marco de la seguridad y la convivencia del departamento_x000a_de Cundinamarca_x000a__x000a_"/>
    <n v="1"/>
    <n v="0"/>
    <n v="3136158093"/>
    <n v="1007000000"/>
    <n v="0"/>
    <n v="0"/>
    <n v="1007000000"/>
    <n v="1000452263"/>
    <n v="0.99349777855014898"/>
    <m/>
    <m/>
    <m/>
    <n v="1000452263"/>
    <n v="0.99349777855014898"/>
    <m/>
    <m/>
  </r>
  <r>
    <x v="2"/>
    <x v="2"/>
    <s v="MÁS GOBERNANZA"/>
    <s v="45"/>
    <s v="4501"/>
    <s v="2020004250463"/>
    <s v="4501029"/>
    <n v="442"/>
    <s v="Implementar una estrategia integral para prevenir, controlar y combatir el microtráfico en los municipios del departamento."/>
    <s v="Estrategia implementada"/>
    <n v="1"/>
    <n v="0.3"/>
    <s v="0,29"/>
    <s v="Coordinar las intervenciones y operaciones contra bandas criminalescontra el microtráfico a través de establecer y mantener enlaceoperativo permanente"/>
    <s v="Num"/>
    <n v="54883983"/>
    <n v="1"/>
    <d v="2021-01-01T00:00:00"/>
    <n v="12"/>
    <s v="DIRECCIÓN DE SEGURIDAD Y ORDEN PUBLICO"/>
    <n v="0.1"/>
    <n v="0.1"/>
    <s v="Para realizar esta actividad de coordinar las intervenciones y operaciones contra bandas criminales contra el microtráfico a través de establecer y mantener enlace operativo permanente  Se realizó la contratación  de   1 OPS "/>
    <n v="1"/>
    <n v="0"/>
    <n v="302883981"/>
    <n v="54883983"/>
    <n v="0"/>
    <n v="0"/>
    <n v="54883983"/>
    <n v="43240776"/>
    <n v="0.78785783458900938"/>
    <m/>
    <m/>
    <m/>
    <n v="43240776"/>
    <n v="0.78785783458900938"/>
    <m/>
    <m/>
  </r>
  <r>
    <x v="2"/>
    <x v="2"/>
    <s v="MÁS GOBERNANZA"/>
    <s v="45"/>
    <s v="4501"/>
    <s v="2020004250463"/>
    <s v="4501029"/>
    <n v="442"/>
    <s v="Implementar una estrategia integral para prevenir, controlar y combatir el microtráfico en los municipios del departamento."/>
    <s v="Estrategia implementada"/>
    <n v="1"/>
    <n v="0.3"/>
    <s v="0,29"/>
    <s v="Implementar prevención escolar específica para zonas de riesgodirigidos a la comunidad educativa"/>
    <s v="Num"/>
    <n v="848000000"/>
    <n v="10"/>
    <d v="2021-01-01T00:00:00"/>
    <n v="12"/>
    <s v="DIRECCIÓN DE SEGURIDAD Y ORDEN PUBLICO"/>
    <n v="0.3"/>
    <n v="0.3"/>
    <s v=" Se realizó la contratación  de  7 OPS Implementar prevención escolar específica para zonas de riesgo dirigidos a la comunidad educativa sobre el microtafico en el departamento."/>
    <n v="1"/>
    <n v="0"/>
    <n v="302883981"/>
    <n v="247999998"/>
    <n v="0"/>
    <n v="0"/>
    <n v="247999998"/>
    <n v="257692427"/>
    <n v="1.0390823753151806"/>
    <m/>
    <m/>
    <m/>
    <n v="257692427"/>
    <n v="1.0390823753151806"/>
    <m/>
    <m/>
  </r>
  <r>
    <x v="2"/>
    <x v="2"/>
    <s v="MÁS GOBERNANZA"/>
    <s v="45"/>
    <s v="4501"/>
    <s v="2020004250463"/>
    <s v="4501046"/>
    <n v="442"/>
    <s v="Implementar una estrategia integral para prevenir, controlar y combatir el microtráfico en los municipios del departamento."/>
    <s v="Estrategia implementada"/>
    <n v="1"/>
    <n v="0.3"/>
    <s v="0,29"/>
    <s v="Diseñar un documento que integre la estrategia integral para prevenir,controlar y combatir el microtráfico"/>
    <s v="Num"/>
    <n v="323883981"/>
    <n v="1"/>
    <d v="2021-01-01T00:00:00"/>
    <n v="12"/>
    <s v="DIRECCIÓN DE SEGURIDAD Y ORDEN PUBLICO"/>
    <n v="0.3"/>
    <n v="0.3"/>
    <s v="Se realizó la contratación de 10 OPS para_x000a_diseñar un documento que integre la estrategia integral para prevenir,_x000a_controlar y combatir el microtráfico   Se_x000a_elaboró el documento de estrategia de intervención para prevenir, controlar y_x000a_combatir el microtrafico en los municipios del departamento el cual fue puesto_x000a_a disposición de la dirección de seguridad y orden público"/>
    <n v="1"/>
    <n v="0"/>
    <n v="323883983"/>
    <n v="323883981"/>
    <n v="0"/>
    <n v="0"/>
    <n v="323883981"/>
    <n v="299224365"/>
    <n v="0.92386281061550868"/>
    <m/>
    <m/>
    <m/>
    <n v="299224365"/>
    <n v="0.92386281061550868"/>
    <m/>
    <m/>
  </r>
  <r>
    <x v="2"/>
    <x v="2"/>
    <s v="MÁS GOBERNANZA"/>
    <s v="45"/>
    <s v="4501"/>
    <s v="2020004250463"/>
    <s v="4501046"/>
    <n v="442"/>
    <s v="Implementar una estrategia integral para prevenir, controlar y combatir el microtráfico en los municipios del departamento."/>
    <s v="Estrategia implementada"/>
    <n v="1"/>
    <n v="0.3"/>
    <s v="0,29"/>
    <s v="Generar un diagnóstico de microtráfio y consumo de SPA enCundinamarca."/>
    <s v="Num"/>
    <n v="1"/>
    <n v="0"/>
    <d v="2021-01-01T00:00:00"/>
    <n v="12"/>
    <s v="DIRECCIÓN DE SEGURIDAD Y ORDEN PUBLICO"/>
    <n v="0"/>
    <m/>
    <m/>
    <e v="#DIV/0!"/>
    <n v="0"/>
    <n v="323883983"/>
    <n v="1"/>
    <n v="0"/>
    <n v="0"/>
    <n v="1"/>
    <m/>
    <n v="0"/>
    <m/>
    <m/>
    <m/>
    <n v="0"/>
    <n v="0"/>
    <s v="Actividad con programación de recursos pero con programación física en 0, favor INGRESAR AL SISTEMA (INTRANET)  y corregir"/>
    <m/>
  </r>
  <r>
    <x v="2"/>
    <x v="2"/>
    <s v="MÁS GOBERNANZA"/>
    <s v="45"/>
    <s v="4501"/>
    <s v="2020004250463"/>
    <s v="4501046"/>
    <n v="442"/>
    <s v="Implementar una estrategia integral para prevenir, controlar y combatir el microtráfico en los municipios del departamento."/>
    <s v="Estrategia implementada"/>
    <n v="1"/>
    <n v="0.3"/>
    <s v="0,29"/>
    <s v="Elaboración de un mapa de riesgo (demanda, consumo y distribución) afin de identificar zonas de microtráfico."/>
    <s v="Num"/>
    <n v="1"/>
    <n v="0"/>
    <d v="2021-01-01T00:00:00"/>
    <n v="12"/>
    <s v="DIRECCIÓN DE SEGURIDAD Y ORDEN PUBLICO"/>
    <n v="0"/>
    <m/>
    <m/>
    <e v="#DIV/0!"/>
    <n v="0"/>
    <n v="323883983"/>
    <n v="1"/>
    <n v="0"/>
    <n v="0"/>
    <n v="1"/>
    <m/>
    <n v="0"/>
    <m/>
    <m/>
    <m/>
    <n v="0"/>
    <n v="0"/>
    <s v="Actividad con programación de recursos pero con programación física en 0, favor INGRESAR AL SISTEMA (INTRANET)  y corregir"/>
    <m/>
  </r>
  <r>
    <x v="2"/>
    <x v="2"/>
    <s v="MÁS GOBERNANZA"/>
    <s v="45"/>
    <s v="4502"/>
    <s v="2020004250460"/>
    <s v="4502022"/>
    <n v="443"/>
    <s v="Implem plan garant conviv, justicia DDHH Implementar un plan de garantía convivencia, justicia y derechos humanos en el departamento de Cundinamarca amparado desde la constitución política."/>
    <s v="Plan implementado"/>
    <n v="1"/>
    <n v="0.35"/>
    <s v="0,286"/>
    <s v="Prestar asistencia técnica a la creación, implementación yfortalecimiento de los comités de libertad religiosa, cultos yconsciencia en los municipios y en el departamento."/>
    <s v="Num"/>
    <n v="997"/>
    <n v="1"/>
    <d v="2021-01-01T00:00:00"/>
    <n v="12"/>
    <s v="DIRECCION DE CONVIVENCIA, JUSTICIA Y DERECHOS HUMANOS"/>
    <n v="0"/>
    <m/>
    <m/>
    <e v="#DIV/0!"/>
    <n v="0"/>
    <n v="24400000"/>
    <n v="997"/>
    <n v="0"/>
    <n v="0"/>
    <n v="997"/>
    <m/>
    <n v="0"/>
    <m/>
    <m/>
    <m/>
    <n v="0"/>
    <n v="0"/>
    <s v="Actividad con programación de recursos pero con programación física en 0, favor INGRESAR AL SISTEMA (INTRANET)  y corregir"/>
    <m/>
  </r>
  <r>
    <x v="2"/>
    <x v="2"/>
    <s v="MÁS GOBERNANZA"/>
    <s v="45"/>
    <s v="4502"/>
    <s v="2020004250460"/>
    <s v="4502022"/>
    <n v="443"/>
    <s v="Implem plan garant conviv, justicia DDHH Implementar un plan de garantía convivencia, justicia y derechos humanos en el departamento de Cundinamarca amparado desde la constitución política."/>
    <s v="Plan implementado"/>
    <n v="1"/>
    <n v="0.35"/>
    <s v="0,286"/>
    <s v="Prestar asistencia técnica en la creación, implementación yfortalecimiento de los comités de derechos humanos municipales ydepartamental"/>
    <s v="Num"/>
    <n v="24397003"/>
    <n v="4"/>
    <d v="2021-01-01T00:00:00"/>
    <n v="12"/>
    <s v="DIRECCION DE CONVIVENCIA, JUSTICIA Y DERECHOS HUMANOS"/>
    <n v="2"/>
    <n v="2"/>
    <s v="Implementación yfortalecimiento de los comités de derechos humanos municipales ydepartamental"/>
    <n v="1"/>
    <n v="0"/>
    <n v="24400000"/>
    <n v="24397003"/>
    <n v="0"/>
    <n v="0"/>
    <n v="24397003"/>
    <n v="24312969"/>
    <n v="0.99655556053339833"/>
    <m/>
    <m/>
    <m/>
    <n v="24312969"/>
    <n v="0.99655556053339833"/>
    <m/>
    <m/>
  </r>
  <r>
    <x v="2"/>
    <x v="2"/>
    <s v="MÁS GOBERNANZA"/>
    <s v="45"/>
    <s v="4502"/>
    <s v="2020004250460"/>
    <s v="4502022"/>
    <n v="443"/>
    <s v="Implem plan garant conviv, justicia DDHH Implementar un plan de garantía convivencia, justicia y derechos humanos en el departamento de Cundinamarca amparado desde la constitución política."/>
    <s v="Plan implementado"/>
    <n v="1"/>
    <n v="0.35"/>
    <s v="0,286"/>
    <s v="Elaboración de diagnósticos municipales, pronvinciales ydepartamentales frente a la situación de derechos humanos."/>
    <s v="Num"/>
    <n v="1000"/>
    <n v="0"/>
    <d v="2021-01-01T00:00:00"/>
    <n v="12"/>
    <s v="DIRECCION DE CONVIVENCIA, JUSTICIA Y DERECHOS HUMANOS"/>
    <n v="0"/>
    <n v="0"/>
    <m/>
    <e v="#DIV/0!"/>
    <n v="0"/>
    <n v="24400000"/>
    <n v="1000"/>
    <n v="0"/>
    <n v="0"/>
    <n v="1000"/>
    <n v="0"/>
    <n v="0"/>
    <m/>
    <m/>
    <m/>
    <n v="0"/>
    <n v="0"/>
    <s v="Actividad con programación de recursos pero con programación física en 0, favor INGRESAR AL SISTEMA (INTRANET)  y corregir"/>
    <m/>
  </r>
  <r>
    <x v="2"/>
    <x v="2"/>
    <s v="MÁS GOBERNANZA"/>
    <s v="45"/>
    <s v="4502"/>
    <s v="2020004250460"/>
    <s v="4502022"/>
    <n v="443"/>
    <s v="Implem plan garant conviv, justicia DDHH Implementar un plan de garantía convivencia, justicia y derechos humanos en el departamento de Cundinamarca amparado desde la constitución política."/>
    <s v="Plan implementado"/>
    <n v="1"/>
    <n v="0.35"/>
    <s v="0,286"/>
    <s v="Formación en la estrategia de reconocimiento a la libertad religiosa,de culto, consciencia a funcionarios municipales, población ycomunidad en general."/>
    <s v="Num"/>
    <n v="1000"/>
    <n v="0"/>
    <d v="2021-01-01T00:00:00"/>
    <n v="12"/>
    <s v="DIRECCION DE CONVIVENCIA, JUSTICIA Y DERECHOS HUMANOS"/>
    <n v="0"/>
    <n v="0"/>
    <m/>
    <e v="#DIV/0!"/>
    <n v="0"/>
    <n v="24400000"/>
    <n v="1000"/>
    <n v="0"/>
    <n v="0"/>
    <n v="1000"/>
    <n v="0"/>
    <n v="0"/>
    <m/>
    <m/>
    <m/>
    <n v="0"/>
    <n v="0"/>
    <s v="Actividad con programación de recursos pero con programación física en 0, favor INGRESAR AL SISTEMA (INTRANET)  y corregir"/>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Generar campañas de promoción, divulgación, respeto, atención yprotección a las diversidades históricas, culturales, religiosas,étnicas y sociales."/>
    <s v="Num"/>
    <n v="1000"/>
    <n v="0"/>
    <d v="2021-01-01T00:00:00"/>
    <n v="12"/>
    <s v="DIRECCION DE CONVIVENCIA, JUSTICIA Y DERECHOS HUMANOS"/>
    <n v="0"/>
    <n v="0"/>
    <m/>
    <e v="#DIV/0!"/>
    <n v="0"/>
    <n v="1326000000"/>
    <n v="1000"/>
    <n v="0"/>
    <n v="0"/>
    <n v="1000"/>
    <n v="0"/>
    <n v="0"/>
    <m/>
    <m/>
    <m/>
    <n v="0"/>
    <n v="0"/>
    <s v="Actividad con programación de recursos pero con programación física en 0, favor INGRESAR AL SISTEMA (INTRANET)  y corregir"/>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Difusión de estrategias de reconocimiento de las libertades de culto."/>
    <s v="Num"/>
    <n v="1000"/>
    <n v="20"/>
    <d v="2021-01-01T00:00:00"/>
    <n v="12"/>
    <s v="DIRECCION DE CONVIVENCIA, JUSTICIA Y DERECHOS HUMANOS"/>
    <n v="0"/>
    <n v="0"/>
    <m/>
    <e v="#DIV/0!"/>
    <n v="0"/>
    <n v="1326000000"/>
    <n v="1000"/>
    <n v="0"/>
    <n v="0"/>
    <n v="1000"/>
    <n v="0"/>
    <n v="0"/>
    <m/>
    <m/>
    <m/>
    <n v="0"/>
    <n v="0"/>
    <s v="Actividad con programación de recursos pero con programación física en 0, favor INGRESAR AL SISTEMA (INTRANET)  y corregir"/>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Realizar eventos de intercambio de experiencias a nivel internacional,nacional, departamental en derechos humanos y derecho internacionalhumanitario"/>
    <s v="Num"/>
    <n v="1000"/>
    <n v="0"/>
    <d v="2021-01-01T00:00:00"/>
    <n v="12"/>
    <s v="DIRECCION DE CONVIVENCIA, JUSTICIA Y DERECHOS HUMANOS"/>
    <n v="0"/>
    <n v="0"/>
    <m/>
    <e v="#DIV/0!"/>
    <n v="0"/>
    <n v="1326000000"/>
    <n v="1000"/>
    <n v="0"/>
    <n v="0"/>
    <n v="1000"/>
    <n v="0"/>
    <n v="0"/>
    <m/>
    <m/>
    <m/>
    <n v="0"/>
    <n v="0"/>
    <s v="Actividad con programación de recursos pero con programación física en 0, favor INGRESAR AL SISTEMA (INTRANET)  y corregir"/>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Realización de eventos culturales que difundan la estrategia dereconocimiento de la diversidad religiosa, culto y consciencia."/>
    <s v="Num"/>
    <n v="1000"/>
    <n v="0"/>
    <d v="2021-01-01T00:00:00"/>
    <n v="12"/>
    <s v="DIRECCION DE CONVIVENCIA, JUSTICIA Y DERECHOS HUMANOS"/>
    <n v="0"/>
    <n v="0"/>
    <m/>
    <e v="#DIV/0!"/>
    <n v="0"/>
    <n v="1326000000"/>
    <n v="1000"/>
    <n v="0"/>
    <n v="0"/>
    <n v="1000"/>
    <n v="0"/>
    <n v="0"/>
    <m/>
    <m/>
    <m/>
    <n v="0"/>
    <n v="0"/>
    <s v="Actividad con programación de recursos pero con programación física en 0, favor INGRESAR AL SISTEMA (INTRANET)  y corregir"/>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Promover estrategias que les permita a los personeros deldepartamento, actualizar sus conocimientos referente a los derechoshumanos y derecho internacional humanitario."/>
    <s v="Num"/>
    <n v="380000000"/>
    <n v="10"/>
    <d v="2021-01-01T00:00:00"/>
    <n v="12"/>
    <s v="DIRECCION DE CONVIVENCIA, JUSTICIA Y DERECHOS HUMANOS"/>
    <n v="0.2"/>
    <n v="0.2"/>
    <s v="Se Promovieron estrategias que les permita a los personeros deldepartamento, actualizar sus conocimientos referente a los derechoshumanos y derecho internacional humanitario."/>
    <n v="1"/>
    <n v="0"/>
    <n v="1326000000"/>
    <n v="380000000"/>
    <n v="0"/>
    <n v="0"/>
    <n v="380000000"/>
    <n v="531813816"/>
    <n v="1.3995100421052631"/>
    <m/>
    <m/>
    <m/>
    <n v="531813816"/>
    <n v="1.3995100421052631"/>
    <m/>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Formular el plan de garantía de convivencia, justicia y DDHH."/>
    <s v="Num"/>
    <n v="217994000"/>
    <n v="1"/>
    <d v="2021-01-01T00:00:00"/>
    <n v="12"/>
    <s v="DIRECCION DE CONVIVENCIA, JUSTICIA Y DERECHOS HUMANOS"/>
    <n v="1"/>
    <n v="1"/>
    <s v="Se formulo el plan de garantía de convivencia, justicia y DDHH."/>
    <n v="1"/>
    <n v="0"/>
    <n v="1326000000"/>
    <n v="217994000"/>
    <n v="0"/>
    <n v="0"/>
    <n v="217994000"/>
    <n v="158217935"/>
    <n v="0.72579031991706189"/>
    <m/>
    <m/>
    <m/>
    <n v="158217935"/>
    <n v="0.72579031991706189"/>
    <m/>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Crear la red de convivencia y justicia del departamento deCundinamarca"/>
    <s v="Num"/>
    <n v="720000000"/>
    <n v="4"/>
    <d v="2021-01-01T00:00:00"/>
    <n v="12"/>
    <s v="DIRECCION DE CONVIVENCIA, JUSTICIA Y DERECHOS HUMANOS"/>
    <n v="1"/>
    <m/>
    <m/>
    <n v="0"/>
    <n v="0"/>
    <n v="1326000000"/>
    <n v="720000000"/>
    <n v="0"/>
    <n v="0"/>
    <n v="720000000"/>
    <n v="0"/>
    <n v="0"/>
    <m/>
    <m/>
    <m/>
    <n v="0"/>
    <n v="0"/>
    <m/>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Brindar atención, capacitación y/ dotación a las personas privadas dela libertad en donde se les garantice los derechos humanos"/>
    <s v="Num"/>
    <n v="1000"/>
    <n v="0"/>
    <d v="2021-01-01T00:00:00"/>
    <n v="12"/>
    <s v="DIRECCION DE CONVIVENCIA, JUSTICIA Y DERECHOS HUMANOS"/>
    <n v="0"/>
    <n v="0"/>
    <m/>
    <e v="#DIV/0!"/>
    <n v="0"/>
    <n v="1326000000"/>
    <n v="1000"/>
    <n v="0"/>
    <n v="0"/>
    <n v="1000"/>
    <n v="0"/>
    <n v="0"/>
    <m/>
    <m/>
    <m/>
    <n v="0"/>
    <n v="0"/>
    <s v="Actividad con programación de recursos pero con programación física en 0, favor INGRESAR AL SISTEMA (INTRANET)  y corregir"/>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Realizar eventos que fortalezcan y sensibilicen a los funcionarios ypoblación en general, en temas de DDHH"/>
    <s v="Num"/>
    <n v="1000"/>
    <n v="0"/>
    <d v="2021-01-01T00:00:00"/>
    <n v="12"/>
    <s v="DIRECCION DE CONVIVENCIA, JUSTICIA Y DERECHOS HUMANOS"/>
    <n v="0"/>
    <n v="0"/>
    <m/>
    <e v="#DIV/0!"/>
    <n v="0"/>
    <n v="1326000000"/>
    <n v="1000"/>
    <n v="0"/>
    <n v="0"/>
    <n v="1000"/>
    <n v="0"/>
    <n v="0"/>
    <m/>
    <m/>
    <m/>
    <n v="0"/>
    <n v="0"/>
    <s v="Actividad con programación de recursos pero con programación física en 0, favor INGRESAR AL SISTEMA (INTRANET)  y corregir"/>
    <m/>
  </r>
  <r>
    <x v="2"/>
    <x v="2"/>
    <s v="MÁS GOBERNANZA"/>
    <s v="45"/>
    <s v="4502"/>
    <s v="2020004250460"/>
    <s v="4502038"/>
    <n v="443"/>
    <s v="Implem plan garant conviv, justicia DDHH Implementar un plan de garantía convivencia, justicia y derechos humanos en el departamento de Cundinamarca amparado desde la constitución política."/>
    <s v="Plan implementado"/>
    <n v="1"/>
    <n v="0.35"/>
    <s v="0,286"/>
    <s v="Realizar talleres lúdicos educativos en Derechos Humanos"/>
    <s v="Num"/>
    <n v="8000000"/>
    <n v="2"/>
    <d v="2021-01-01T00:00:00"/>
    <n v="12"/>
    <s v="DIRECCION DE CONVIVENCIA, JUSTICIA Y DERECHOS HUMANOS"/>
    <n v="2"/>
    <n v="2"/>
    <s v="Talleres lúdicos educativos en Derechos Humanos"/>
    <n v="1"/>
    <n v="0"/>
    <n v="1326000000"/>
    <n v="8000000"/>
    <n v="0"/>
    <n v="0"/>
    <n v="8000000"/>
    <n v="7231847"/>
    <n v="0.90398087500000002"/>
    <m/>
    <m/>
    <m/>
    <n v="7231847"/>
    <n v="0.90398087500000002"/>
    <m/>
    <m/>
  </r>
  <r>
    <x v="2"/>
    <x v="2"/>
    <s v="MÁS GOBERNANZA"/>
    <s v="45"/>
    <s v="4501"/>
    <s v="2020004250463"/>
    <s v="4501001"/>
    <n v="445"/>
    <s v="Implementar una estrategia de atención para adolescentes y jóvenes ofensores e infractores de la ley penal."/>
    <s v="Estrategia implementada"/>
    <n v="1"/>
    <n v="0.3"/>
    <s v="0,29"/>
    <s v="Brindar asistencia técnica a los comités municipales de lucha contrala trata de personas para su creación y/o activación."/>
    <s v="Num"/>
    <n v="1"/>
    <n v="0"/>
    <d v="2021-01-01T00:00:00"/>
    <n v="12"/>
    <s v="DIRECCIÓN DE SEGURIDAD Y ORDEN PUBLICO"/>
    <n v="0"/>
    <m/>
    <m/>
    <e v="#DIV/0!"/>
    <n v="0"/>
    <n v="616041681"/>
    <n v="1"/>
    <n v="0"/>
    <n v="0"/>
    <n v="1"/>
    <m/>
    <n v="0"/>
    <m/>
    <m/>
    <m/>
    <n v="0"/>
    <n v="0"/>
    <s v="Actividad con programación de recursos pero con programación física en 0, favor INGRESAR AL SISTEMA (INTRANET)  y corregir"/>
    <m/>
  </r>
  <r>
    <x v="2"/>
    <x v="2"/>
    <s v="MÁS GOBERNANZA"/>
    <s v="45"/>
    <s v="4501"/>
    <s v="2020004250463"/>
    <s v="4501001"/>
    <n v="445"/>
    <s v="Implementar una estrategia de atención para adolescentes y jóvenes ofensores e infractores de la ley penal."/>
    <s v="Estrategia implementada"/>
    <n v="1"/>
    <n v="0.3"/>
    <s v="0,29"/>
    <s v="Brindar acompañamiento técnico a los circuitos judiciales y lajusticia juvenil restaurativa"/>
    <s v="Num"/>
    <n v="616041685"/>
    <n v="4"/>
    <d v="2021-01-01T00:00:00"/>
    <n v="12"/>
    <s v="DIRECCIÓN DE SEGURIDAD Y ORDEN PUBLICO"/>
    <n v="3"/>
    <n v="3"/>
    <s v="Para brindar acompañamiento técnico a los circuitos judiciales y la justicia juvenil_x000a_restaurativa se realizó la contratación de 13 OPS quienes brindaron Asistencias_x000a_técnicas y/o capacitaciones a funcionarios de los Centros Transitorios (CETRAS)_x000a__x000a_"/>
    <n v="1"/>
    <n v="0"/>
    <n v="616041681"/>
    <n v="616041678"/>
    <n v="0"/>
    <n v="0"/>
    <n v="616041678"/>
    <n v="503589293"/>
    <n v="0.8174597774535638"/>
    <m/>
    <m/>
    <m/>
    <n v="503589293"/>
    <n v="0.8174597774535638"/>
    <m/>
    <m/>
  </r>
  <r>
    <x v="2"/>
    <x v="2"/>
    <s v="MÁS GOBERNANZA"/>
    <s v="45"/>
    <s v="4501"/>
    <s v="2020004250463"/>
    <s v="4501001"/>
    <n v="445"/>
    <s v="Implementar una estrategia de atención para adolescentes y jóvenes ofensores e infractores de la ley penal."/>
    <s v="Estrategia implementada"/>
    <n v="1"/>
    <n v="0.3"/>
    <s v="0,29"/>
    <s v="Acompañamiento a los consejos de seguridad y orden públicodepartamental y municipal"/>
    <s v="Num"/>
    <n v="1"/>
    <n v="0"/>
    <d v="2021-01-01T00:00:00"/>
    <n v="12"/>
    <s v="DIRECCIÓN DE SEGURIDAD Y ORDEN PUBLICO"/>
    <n v="0"/>
    <m/>
    <m/>
    <e v="#DIV/0!"/>
    <n v="0"/>
    <n v="616041681"/>
    <n v="1"/>
    <n v="0"/>
    <n v="0"/>
    <n v="1"/>
    <m/>
    <n v="0"/>
    <m/>
    <m/>
    <m/>
    <n v="0"/>
    <n v="0"/>
    <s v="Actividad con programación de recursos pero con programación física en 0, favor INGRESAR AL SISTEMA (INTRANET)  y corregir"/>
    <m/>
  </r>
  <r>
    <x v="2"/>
    <x v="2"/>
    <s v="MÁS GOBERNANZA"/>
    <s v="45"/>
    <s v="4501"/>
    <s v="2020004250463"/>
    <s v="4501001"/>
    <n v="445"/>
    <s v="Implementar una estrategia de atención para adolescentes y jóvenes ofensores e infractores de la ley penal."/>
    <s v="Estrategia implementada"/>
    <n v="1"/>
    <n v="0.3"/>
    <s v="0,29"/>
    <s v="Brindar asistencia técnica integral a organismos judiciales y fuerzapública"/>
    <s v="Num"/>
    <n v="1"/>
    <n v="0"/>
    <d v="2021-01-01T00:00:00"/>
    <n v="12"/>
    <s v="DIRECCIÓN DE SEGURIDAD Y ORDEN PUBLICO"/>
    <n v="0"/>
    <m/>
    <m/>
    <e v="#DIV/0!"/>
    <n v="0"/>
    <n v="616041681"/>
    <n v="1"/>
    <n v="0"/>
    <n v="0"/>
    <n v="1"/>
    <m/>
    <n v="0"/>
    <m/>
    <m/>
    <m/>
    <n v="0"/>
    <n v="0"/>
    <s v="Actividad con programación de recursos pero con programación física en 0, favor INGRESAR AL SISTEMA (INTRANET)  y corregir"/>
    <m/>
  </r>
  <r>
    <x v="2"/>
    <x v="2"/>
    <s v="MÁS GOBERNANZA"/>
    <s v="45"/>
    <s v="4501"/>
    <s v="2020004250463"/>
    <s v="4501056"/>
    <n v="445"/>
    <s v="Implementar una estrategia de atención para adolescentes y jóvenes ofensores e infractores de la ley penal."/>
    <s v="Estrategia implementada"/>
    <n v="1"/>
    <n v="0.3"/>
    <s v="0,29"/>
    <s v="Adecuar y dotar la infraestructura de centros transitorios y CAES"/>
    <s v="Num"/>
    <n v="255800000"/>
    <n v="1"/>
    <d v="2021-01-01T00:00:00"/>
    <n v="12"/>
    <s v="DIRECCIÓN DE SEGURIDAD Y ORDEN PUBLICO"/>
    <n v="0.1"/>
    <n v="0.1"/>
    <s v="Adecuar y dotar la infraestructura de centros transitorios y CAES Se realizó_x000a_contratación 3 OPS los cuales establecieron un formato estandar, denominado_x000a_&quot;Estado Actual de los Cetras&quot;, con la finalidad de revisar las_x000a_instalaciones, sobre la estructura física de los Centros Transitorios (CETRAS),_x000a_donde se brinda atención transitoria mientras se define la situación jurídica a_x000a_los menores entre catorce (14) y dieciocho (18) años de edad que presuntamente_x000a_hayan incurrido en una conducta punible, con el propósito de establecer el_x000a_estado actual de estos, ubicados en los municipios cabecera de los circuitos_x000a_judiciales del Departamento.  Actualmente_x000a_los Contratistas vienen realizando la inspección de las instalaciones físicas a_x000a_cada uno de los CETRAS._x000a__x000a_"/>
    <n v="1"/>
    <n v="0"/>
    <n v="255800000"/>
    <n v="255800000"/>
    <n v="0"/>
    <n v="0"/>
    <n v="255800000"/>
    <n v="130686695"/>
    <n v="0.51089403831118063"/>
    <m/>
    <m/>
    <m/>
    <n v="130686695"/>
    <n v="0.51089403831118063"/>
    <m/>
    <m/>
  </r>
  <r>
    <x v="3"/>
    <x v="3"/>
    <s v="MÁS GOBERNANZA"/>
    <s v="45"/>
    <s v="4599"/>
    <s v="2020004250258"/>
    <s v="4599023"/>
    <n v="407"/>
    <s v="Implementar 4 planes de fiscalización tributaria y operativa de los tributos departamentales."/>
    <s v="Planes implementados"/>
    <n v="4"/>
    <n v="1"/>
    <n v="1"/>
    <s v="LIQUIDACION VEHÍCULOS TECNOLÓGICO Y ADMINISTRATIVO"/>
    <s v="Num"/>
    <n v="10065360345"/>
    <n v="1"/>
    <d v="2021-01-01T00:00:00"/>
    <n v="12"/>
    <s v="DIRECCIÓN DE RENTAS Y GESTIÓN TRIBUTARIA"/>
    <n v="1"/>
    <n v="1"/>
    <m/>
    <n v="1"/>
    <n v="0"/>
    <n v="35850522352"/>
    <n v="10065360345"/>
    <n v="0"/>
    <n v="0"/>
    <n v="10065360345"/>
    <n v="8065360345"/>
    <n v="0.80129871843152578"/>
    <m/>
    <m/>
    <m/>
    <n v="8065360345"/>
    <n v="0.80129871843152578"/>
    <m/>
    <m/>
  </r>
  <r>
    <x v="3"/>
    <x v="3"/>
    <s v="MÁS GOBERNANZA"/>
    <s v="45"/>
    <s v="4599"/>
    <s v="2020004250258"/>
    <s v="4599023"/>
    <n v="407"/>
    <s v="Implementar 4 planes de fiscalización tributaria y operativa de los tributos departamentales."/>
    <s v="Planes implementados"/>
    <n v="4"/>
    <n v="1"/>
    <n v="1"/>
    <s v="FISCALIZACIÓN AUDITORÍA TRIBUTARIA IMPUESTO DE REGISTRO"/>
    <s v="Num"/>
    <n v="2410200000"/>
    <n v="1"/>
    <d v="2021-01-01T00:00:00"/>
    <n v="12"/>
    <s v="DIRECCIÓN DE RENTAS Y GESTIÓN TRIBUTARIA"/>
    <n v="1"/>
    <n v="1"/>
    <m/>
    <n v="1"/>
    <n v="0"/>
    <n v="35850522352"/>
    <n v="2410200000"/>
    <n v="0"/>
    <n v="0"/>
    <n v="2410200000"/>
    <n v="2410200000"/>
    <n v="1"/>
    <m/>
    <m/>
    <m/>
    <n v="2410200000"/>
    <n v="1"/>
    <m/>
    <m/>
  </r>
  <r>
    <x v="3"/>
    <x v="3"/>
    <s v="MÁS GOBERNANZA"/>
    <s v="45"/>
    <s v="4599"/>
    <s v="2020004250258"/>
    <s v="4599023"/>
    <n v="407"/>
    <s v="Implementar 4 planes de fiscalización tributaria y operativa de los tributos departamentales."/>
    <s v="Planes implementados"/>
    <n v="4"/>
    <n v="1"/>
    <n v="1"/>
    <s v="PUBLICACIÓN INFORME DE RESULTADOS"/>
    <s v="Num"/>
    <n v="20085000"/>
    <n v="1"/>
    <d v="2021-01-01T00:00:00"/>
    <n v="12"/>
    <s v="DIRECCIÓN DE RENTAS Y GESTIÓN TRIBUTARIA"/>
    <n v="1"/>
    <n v="1"/>
    <m/>
    <n v="1"/>
    <n v="0"/>
    <n v="35850522352"/>
    <n v="20085000"/>
    <n v="0"/>
    <n v="0"/>
    <n v="20085000"/>
    <n v="20085000"/>
    <n v="1"/>
    <m/>
    <m/>
    <m/>
    <n v="20085000"/>
    <n v="1"/>
    <m/>
    <m/>
  </r>
  <r>
    <x v="3"/>
    <x v="3"/>
    <s v="MÁS GOBERNANZA"/>
    <s v="45"/>
    <s v="4599"/>
    <s v="2020004250258"/>
    <s v="4599023"/>
    <n v="407"/>
    <s v="Implementar 4 planes de fiscalización tributaria y operativa de los tributos departamentales."/>
    <s v="Planes implementados"/>
    <n v="4"/>
    <n v="1"/>
    <n v="1"/>
    <s v="IMPLEMENTACIÓN PLAN DE MEDIOS"/>
    <s v="Num"/>
    <n v="1205100000"/>
    <n v="1"/>
    <d v="2021-01-01T00:00:00"/>
    <n v="12"/>
    <s v="DESPACHO DEL SECRETARIO"/>
    <n v="1"/>
    <n v="1"/>
    <m/>
    <n v="1"/>
    <n v="0"/>
    <n v="35850522352"/>
    <n v="1205100000"/>
    <n v="0"/>
    <n v="0"/>
    <n v="1205100000"/>
    <n v="1205100000"/>
    <n v="1"/>
    <m/>
    <m/>
    <m/>
    <n v="1205100000"/>
    <n v="1"/>
    <m/>
    <m/>
  </r>
  <r>
    <x v="3"/>
    <x v="3"/>
    <s v="MÁS GOBERNANZA"/>
    <s v="45"/>
    <s v="4599"/>
    <s v="2020004250258"/>
    <s v="4599023"/>
    <n v="407"/>
    <s v="Implementar 4 planes de fiscalización tributaria y operativa de los tributos departamentales."/>
    <s v="Planes implementados"/>
    <n v="4"/>
    <n v="1"/>
    <n v="1"/>
    <s v="RUNT"/>
    <s v="Num"/>
    <n v="1339000000"/>
    <n v="1"/>
    <d v="2021-01-01T00:00:00"/>
    <n v="12"/>
    <s v="DIRECCIÓN DE EJECUCIONES FISCALES"/>
    <n v="1"/>
    <n v="1"/>
    <m/>
    <n v="1"/>
    <n v="0"/>
    <n v="35850522352"/>
    <n v="1339000000"/>
    <n v="0"/>
    <n v="0"/>
    <n v="1339000000"/>
    <n v="900000000"/>
    <n v="0.67214339058999251"/>
    <m/>
    <m/>
    <m/>
    <n v="900000000"/>
    <n v="0.67214339058999251"/>
    <m/>
    <m/>
  </r>
  <r>
    <x v="3"/>
    <x v="3"/>
    <s v="MÁS GOBERNANZA"/>
    <s v="45"/>
    <s v="4599"/>
    <s v="2020004250258"/>
    <s v="4599023"/>
    <n v="407"/>
    <s v="Implementar 4 planes de fiscalización tributaria y operativa de los tributos departamentales."/>
    <s v="Planes implementados"/>
    <n v="4"/>
    <n v="1"/>
    <n v="1"/>
    <s v="MANTENIMIENTO DE LABORATORIO"/>
    <s v="Num"/>
    <n v="66950000"/>
    <n v="1"/>
    <d v="2021-01-01T00:00:00"/>
    <n v="12"/>
    <s v="DIRECCIÓN DE RENTAS Y GESTIÓN TRIBUTARIA"/>
    <n v="1"/>
    <n v="1"/>
    <m/>
    <n v="1"/>
    <n v="0"/>
    <n v="35850522352"/>
    <n v="66950000"/>
    <n v="0"/>
    <n v="0"/>
    <n v="66950000"/>
    <n v="66950000"/>
    <n v="1"/>
    <m/>
    <m/>
    <m/>
    <n v="66950000"/>
    <n v="1"/>
    <m/>
    <m/>
  </r>
  <r>
    <x v="3"/>
    <x v="3"/>
    <s v="MÁS GOBERNANZA"/>
    <s v="45"/>
    <s v="4599"/>
    <s v="2020004250258"/>
    <s v="4599023"/>
    <n v="407"/>
    <s v="Implementar 4 planes de fiscalización tributaria y operativa de los tributos departamentales."/>
    <s v="Planes implementados"/>
    <n v="4"/>
    <n v="1"/>
    <n v="1"/>
    <s v="GEVIR"/>
    <s v="Num"/>
    <n v="1472900000"/>
    <n v="1"/>
    <d v="2021-01-01T00:00:00"/>
    <n v="12"/>
    <s v="DIRECCIÓN DE RENTAS Y GESTIÓN TRIBUTARIA"/>
    <n v="1"/>
    <n v="1"/>
    <m/>
    <n v="1"/>
    <n v="0"/>
    <n v="35850522352"/>
    <n v="1472900000"/>
    <n v="0"/>
    <n v="0"/>
    <n v="1472900000"/>
    <n v="1472900000"/>
    <n v="1"/>
    <m/>
    <m/>
    <m/>
    <n v="1472900000"/>
    <n v="1"/>
    <m/>
    <m/>
  </r>
  <r>
    <x v="3"/>
    <x v="3"/>
    <s v="MÁS GOBERNANZA"/>
    <s v="45"/>
    <s v="4599"/>
    <s v="2020004250258"/>
    <s v="4599023"/>
    <n v="407"/>
    <s v="Implementar 4 planes de fiscalización tributaria y operativa de los tributos departamentales."/>
    <s v="Planes implementados"/>
    <n v="4"/>
    <n v="1"/>
    <n v="1"/>
    <s v="ENSAYOS DE LABORATORIO"/>
    <s v="Num"/>
    <n v="164800000"/>
    <n v="1"/>
    <d v="2021-01-01T00:00:00"/>
    <n v="12"/>
    <s v="DIRECCIÓN DE RENTAS Y GESTIÓN TRIBUTARIA"/>
    <n v="1"/>
    <n v="1"/>
    <m/>
    <n v="1"/>
    <n v="0"/>
    <n v="35850522352"/>
    <n v="164800000"/>
    <n v="0"/>
    <n v="0"/>
    <n v="164800000"/>
    <n v="164800000"/>
    <n v="1"/>
    <m/>
    <m/>
    <m/>
    <n v="164800000"/>
    <n v="1"/>
    <m/>
    <m/>
  </r>
  <r>
    <x v="3"/>
    <x v="3"/>
    <s v="MÁS GOBERNANZA"/>
    <s v="45"/>
    <s v="4599"/>
    <s v="2020004250258"/>
    <s v="4599023"/>
    <n v="407"/>
    <s v="Implementar 4 planes de fiscalización tributaria y operativa de los tributos departamentales."/>
    <s v="Planes implementados"/>
    <n v="4"/>
    <n v="1"/>
    <n v="1"/>
    <s v="ADQUISICIÓN EQUIPO DE LABORATORIO"/>
    <s v="Num"/>
    <n v="120510000"/>
    <n v="1"/>
    <d v="2021-01-01T00:00:00"/>
    <n v="12"/>
    <s v="DIRECCIÓN DE RENTAS Y GESTIÓN TRIBUTARIA"/>
    <n v="1"/>
    <n v="1"/>
    <m/>
    <n v="1"/>
    <n v="0"/>
    <n v="35850522352"/>
    <n v="54030557"/>
    <n v="0"/>
    <n v="0"/>
    <n v="54030557"/>
    <n v="54030557"/>
    <n v="1"/>
    <m/>
    <m/>
    <m/>
    <n v="54030557"/>
    <n v="1"/>
    <m/>
    <m/>
  </r>
  <r>
    <x v="3"/>
    <x v="3"/>
    <s v="MÁS GOBERNANZA"/>
    <s v="45"/>
    <s v="4599"/>
    <s v="2020004250258"/>
    <s v="4599023"/>
    <n v="407"/>
    <s v="Implementar 4 planes de fiscalización tributaria y operativa de los tributos departamentales."/>
    <s v="Planes implementados"/>
    <n v="4"/>
    <n v="1"/>
    <n v="1"/>
    <s v="DESTRUCCION"/>
    <s v="Num"/>
    <n v="219862461"/>
    <n v="1"/>
    <d v="2021-01-01T00:00:00"/>
    <n v="12"/>
    <s v="DIRECCIÓN DE RENTAS Y GESTIÓN TRIBUTARIA"/>
    <n v="1"/>
    <n v="1"/>
    <m/>
    <n v="1"/>
    <n v="0"/>
    <n v="35850522352"/>
    <n v="170205425"/>
    <n v="0"/>
    <n v="0"/>
    <n v="170205425"/>
    <n v="170205425"/>
    <n v="1"/>
    <m/>
    <m/>
    <m/>
    <n v="170205425"/>
    <n v="1"/>
    <m/>
    <m/>
  </r>
  <r>
    <x v="3"/>
    <x v="3"/>
    <s v="MÁS GOBERNANZA"/>
    <s v="45"/>
    <s v="4599"/>
    <s v="2020004250258"/>
    <s v="4599023"/>
    <n v="407"/>
    <s v="Implementar 4 planes de fiscalización tributaria y operativa de los tributos departamentales."/>
    <s v="Planes implementados"/>
    <n v="4"/>
    <n v="1"/>
    <n v="1"/>
    <s v="ALMACENAMIENTO"/>
    <s v="Num"/>
    <n v="602550000"/>
    <n v="1"/>
    <d v="2021-01-01T00:00:00"/>
    <n v="12"/>
    <s v="DIRECCIÓN DE RENTAS Y GESTIÓN TRIBUTARIA"/>
    <n v="1"/>
    <n v="1"/>
    <m/>
    <n v="1"/>
    <n v="0"/>
    <n v="35850522352"/>
    <n v="463500000"/>
    <n v="0"/>
    <n v="0"/>
    <n v="463500000"/>
    <n v="463500000"/>
    <n v="1"/>
    <m/>
    <m/>
    <m/>
    <n v="463500000"/>
    <n v="1"/>
    <m/>
    <m/>
  </r>
  <r>
    <x v="3"/>
    <x v="3"/>
    <s v="MÁS GOBERNANZA"/>
    <s v="45"/>
    <s v="4599"/>
    <s v="2020004250258"/>
    <s v="4599023"/>
    <n v="407"/>
    <s v="Implementar 4 planes de fiscalización tributaria y operativa de los tributos departamentales."/>
    <s v="Planes implementados"/>
    <n v="4"/>
    <n v="1"/>
    <n v="1"/>
    <s v="INSTRUMENTOS DE SEÑALIZACIÓN"/>
    <s v="Num"/>
    <n v="13370706581"/>
    <n v="1"/>
    <d v="2021-01-01T00:00:00"/>
    <n v="12"/>
    <s v="DIRECCIÓN DE RENTAS Y GESTIÓN TRIBUTARIA"/>
    <n v="1"/>
    <n v="1"/>
    <m/>
    <n v="1"/>
    <n v="0"/>
    <n v="35850522352"/>
    <n v="13268391025"/>
    <n v="0"/>
    <n v="0"/>
    <n v="13268391025"/>
    <n v="13268391025"/>
    <n v="1"/>
    <m/>
    <m/>
    <m/>
    <n v="13268391025"/>
    <n v="1"/>
    <m/>
    <m/>
  </r>
  <r>
    <x v="3"/>
    <x v="3"/>
    <s v="MÁS GOBERNANZA"/>
    <s v="45"/>
    <s v="4599"/>
    <s v="2020004250258"/>
    <s v="4599023"/>
    <n v="407"/>
    <s v="Implementar 4 planes de fiscalización tributaria y operativa de los tributos departamentales."/>
    <s v="Planes implementados"/>
    <n v="4"/>
    <n v="1"/>
    <n v="1"/>
    <s v="CONVENIO FEDERACION NACIONAL DE DEPARTAMENTOS"/>
    <s v="Num"/>
    <n v="2060000000"/>
    <n v="1"/>
    <d v="2021-01-01T00:00:00"/>
    <n v="12"/>
    <s v="DIRECCIÓN DE RENTAS Y GESTIÓN TRIBUTARIA"/>
    <n v="1"/>
    <n v="1"/>
    <m/>
    <n v="1"/>
    <n v="0"/>
    <n v="35850522352"/>
    <n v="2060000000"/>
    <n v="0"/>
    <n v="0"/>
    <n v="2060000000"/>
    <n v="2000000000"/>
    <n v="0.970873786407767"/>
    <m/>
    <m/>
    <m/>
    <n v="2000000000"/>
    <n v="0.970873786407767"/>
    <m/>
    <m/>
  </r>
  <r>
    <x v="3"/>
    <x v="3"/>
    <s v="MÁS GOBERNANZA"/>
    <s v="45"/>
    <s v="4599"/>
    <s v="2020004250258"/>
    <s v="4599023"/>
    <n v="407"/>
    <s v="Implementar 4 planes de fiscalización tributaria y operativa de los tributos departamentales."/>
    <s v="Planes implementados"/>
    <n v="4"/>
    <n v="1"/>
    <n v="1"/>
    <s v="OPS GRUPO OPERATIVO"/>
    <s v="Num"/>
    <n v="3090000000"/>
    <n v="1"/>
    <d v="2021-01-01T00:00:00"/>
    <n v="12"/>
    <s v="DIRECCIÓN DE RENTAS Y GESTIÓN TRIBUTARIA"/>
    <n v="1"/>
    <n v="1"/>
    <m/>
    <n v="1"/>
    <n v="0"/>
    <n v="35850522352"/>
    <n v="3090000000"/>
    <n v="0"/>
    <n v="0"/>
    <n v="3090000000"/>
    <n v="2303974761"/>
    <n v="0.74562289999999998"/>
    <m/>
    <m/>
    <m/>
    <n v="2303974761"/>
    <n v="0.74562289999999998"/>
    <m/>
    <m/>
  </r>
  <r>
    <x v="3"/>
    <x v="3"/>
    <s v="MÁS GOBERNANZA"/>
    <s v="45"/>
    <s v="4599"/>
    <s v="2020004250258"/>
    <s v="4599017"/>
    <n v="408"/>
    <s v="Potencializar el proceso de recaudo para 5 tributos departamentales con herramientas tecnológicas."/>
    <s v="Tributo potencializado"/>
    <n v="5"/>
    <n v="5"/>
    <n v="5"/>
    <s v="COLLOCATION HOSTING COMUNICACIÓN Y SOPORTE"/>
    <s v="Num"/>
    <n v="6219857189"/>
    <n v="1"/>
    <d v="2021-01-01T00:00:00"/>
    <n v="12"/>
    <s v="DIRECCIÓN DE RENTAS Y GESTIÓN TRIBUTARIA"/>
    <n v="1"/>
    <n v="1"/>
    <s v="Se cumple con el soporte para el manejo de las plataformas para el recaudo de los impuestos"/>
    <n v="1"/>
    <n v="0"/>
    <n v="6088930070"/>
    <n v="5388360870"/>
    <n v="0"/>
    <n v="0"/>
    <n v="5388360870"/>
    <n v="5388360870"/>
    <n v="1"/>
    <m/>
    <m/>
    <m/>
    <n v="5388360870"/>
    <n v="1"/>
    <m/>
    <m/>
  </r>
  <r>
    <x v="3"/>
    <x v="3"/>
    <s v="MÁS GOBERNANZA"/>
    <s v="45"/>
    <s v="4599"/>
    <s v="2020004250258"/>
    <s v="4599017"/>
    <n v="408"/>
    <s v="Potencializar el proceso de recaudo para 5 tributos departamentales con herramientas tecnológicas."/>
    <s v="Tributo potencializado"/>
    <n v="5"/>
    <n v="5"/>
    <n v="5"/>
    <s v="CONTROL DE ESTAMPILLAS"/>
    <s v="Num"/>
    <n v="744522506"/>
    <n v="1"/>
    <d v="2021-01-01T00:00:00"/>
    <n v="12"/>
    <s v="DIRECCIÓN DE TESORERÍA"/>
    <n v="1"/>
    <n v="1"/>
    <s v="Se cumple con la liquidaciones de las estampillas departamentales "/>
    <n v="1"/>
    <n v="0"/>
    <n v="6088930070"/>
    <n v="452000047"/>
    <n v="0"/>
    <n v="0"/>
    <n v="452000047"/>
    <n v="452000047"/>
    <n v="1"/>
    <m/>
    <m/>
    <m/>
    <n v="452000047"/>
    <n v="1"/>
    <m/>
    <m/>
  </r>
  <r>
    <x v="3"/>
    <x v="3"/>
    <s v="MÁS GOBERNANZA"/>
    <s v="45"/>
    <s v="4599"/>
    <s v="2020004250258"/>
    <s v="4599017"/>
    <n v="408"/>
    <s v="Potencializar el proceso de recaudo para 5 tributos departamentales con herramientas tecnológicas."/>
    <s v="Tributo potencializado"/>
    <n v="5"/>
    <n v="5"/>
    <n v="5"/>
    <s v="HERRAMIENTA TECNOLOGICA POTENCIALIZAR EL PROCESO DE RECAUDO"/>
    <s v="Num"/>
    <n v="1205100000"/>
    <n v="1"/>
    <d v="2021-01-01T00:00:00"/>
    <n v="12"/>
    <s v="DIRECCIÓN DE RENTAS Y GESTIÓN TRIBUTARIA"/>
    <n v="1"/>
    <n v="1"/>
    <s v="Se potencializo los tributos departamentales mediante la implementación de componentes tecnologicos "/>
    <n v="1"/>
    <n v="0"/>
    <n v="6088930070"/>
    <n v="248569153"/>
    <n v="0"/>
    <n v="0"/>
    <n v="248569153"/>
    <n v="246481172.11479998"/>
    <n v="0.99159999999999993"/>
    <m/>
    <m/>
    <m/>
    <n v="246481172.11479998"/>
    <n v="0.99159999999999993"/>
    <m/>
    <m/>
  </r>
  <r>
    <x v="3"/>
    <x v="3"/>
    <s v="MÁS GOBERNANZA"/>
    <s v="45"/>
    <s v="4599"/>
    <s v="2020004250258"/>
    <s v="4599025"/>
    <n v="409"/>
    <s v="Potencializar 5 procesos transversales a la gestión financiera."/>
    <s v="Proceso potencializado"/>
    <n v="5"/>
    <n v="5"/>
    <n v="5"/>
    <s v="IMPLEMENTACIÓN DE RECURSOS TEGNOLOGICOS Y PUBLICITARIOS"/>
    <s v="Num"/>
    <n v="1472900000"/>
    <n v="1"/>
    <d v="2021-01-01T00:00:00"/>
    <n v="12"/>
    <s v="DIRECCIÓN DE RENTAS Y GESTIÓN TRIBUTARIA"/>
    <n v="1"/>
    <n v="1"/>
    <s v="Mediante la implementación de este componente, se modernizo parte del equipo técnologico que sirve como herramienta para la gestión tributaria "/>
    <n v="1"/>
    <n v="0"/>
    <n v="2566876670"/>
    <n v="1000000000"/>
    <n v="0"/>
    <n v="0"/>
    <n v="1000000000"/>
    <n v="905047492"/>
    <n v="0.90504749200000001"/>
    <m/>
    <m/>
    <m/>
    <n v="905047492"/>
    <n v="0.90504749200000001"/>
    <m/>
    <m/>
  </r>
  <r>
    <x v="3"/>
    <x v="3"/>
    <s v="MÁS GOBERNANZA"/>
    <s v="45"/>
    <s v="4599"/>
    <s v="2020004250258"/>
    <s v="4599025"/>
    <n v="409"/>
    <s v="Potencializar 5 procesos transversales a la gestión financiera."/>
    <s v="Proceso potencializado"/>
    <n v="5"/>
    <n v="5"/>
    <n v="5"/>
    <s v="SERVICIO DE MENSAJERÍA"/>
    <s v="Num"/>
    <n v="533205286"/>
    <n v="1"/>
    <d v="2021-01-01T00:00:00"/>
    <n v="12"/>
    <s v="DIRECCIÓN DE EJECUCIONES FISCALES"/>
    <n v="1"/>
    <n v="1"/>
    <s v="Mediante esta herramienta se realizo gestión tributaria "/>
    <n v="1"/>
    <n v="0"/>
    <n v="2566876670"/>
    <n v="333123330"/>
    <n v="0"/>
    <n v="0"/>
    <n v="333123330"/>
    <n v="333123330"/>
    <n v="1"/>
    <m/>
    <m/>
    <m/>
    <n v="333123330"/>
    <n v="1"/>
    <m/>
    <m/>
  </r>
  <r>
    <x v="3"/>
    <x v="3"/>
    <s v="MÁS GOBERNANZA"/>
    <s v="45"/>
    <s v="4599"/>
    <s v="2020004250258"/>
    <s v="4599025"/>
    <n v="409"/>
    <s v="Potencializar 5 procesos transversales a la gestión financiera."/>
    <s v="Proceso potencializado"/>
    <n v="5"/>
    <n v="5"/>
    <n v="5"/>
    <s v="PERSONAL DE APOYO"/>
    <s v="Num"/>
    <n v="1854000000"/>
    <n v="1"/>
    <d v="2021-01-01T00:00:00"/>
    <n v="12"/>
    <s v="DIRECCIÓN DE RENTAS Y GESTIÓN TRIBUTARIA"/>
    <n v="1"/>
    <n v="1"/>
    <s v="Se fortalecio el recurso humano para la gestión tributaria "/>
    <n v="1"/>
    <n v="0"/>
    <n v="2566876670"/>
    <n v="1233753340"/>
    <n v="0"/>
    <n v="0"/>
    <n v="1233753340"/>
    <n v="301608668"/>
    <n v="0.2444643173164581"/>
    <m/>
    <m/>
    <m/>
    <n v="301608668"/>
    <n v="0.2444643173164581"/>
    <m/>
    <m/>
  </r>
  <r>
    <x v="4"/>
    <x v="4"/>
    <s v="MÁS BIENESTAR"/>
    <s v="22"/>
    <s v="2201"/>
    <s v="2020004250232"/>
    <s v="2201071"/>
    <n v="26"/>
    <s v="Beneficiar al 100% de las IED de los municipios no certificados en salubridad, seguridad y servicios públicos."/>
    <s v="IED beneficiadas en salubridad, seguridad y servicios públicos"/>
    <n v="100"/>
    <n v="100"/>
    <n v="100"/>
    <s v="Prestación del servicio de aseo y entrega de insumos para lasinstituciones educativas del Departamento"/>
    <s v="Num"/>
    <n v="11258354668"/>
    <n v="15"/>
    <d v="2021-01-01T00:00:00"/>
    <n v="12"/>
    <s v="DIRECCIÓN ADMINISTRATIVA Y FINANCIERA"/>
    <n v="15"/>
    <n v="2"/>
    <s v="La contratación de empresas de servicio de aseo permiten prestar el servicio en el 100% de las Ied "/>
    <n v="0.13333333333333333"/>
    <n v="0"/>
    <n v="37287962748"/>
    <n v="10643972926"/>
    <n v="0"/>
    <n v="0"/>
    <n v="10643972926"/>
    <n v="8017599251"/>
    <n v="0.75325250324673743"/>
    <m/>
    <m/>
    <m/>
    <n v="8017599251"/>
    <n v="0.75325250324673743"/>
    <m/>
    <s v="La Programación fisica de la actividad de acuerdo a Banco de Proyectos para el 2021 es de 1 contrato   y no 15. "/>
  </r>
  <r>
    <x v="4"/>
    <x v="4"/>
    <s v="MÁS BIENESTAR"/>
    <s v="22"/>
    <s v="2201"/>
    <s v="2020004250232"/>
    <s v="2201071"/>
    <n v="26"/>
    <s v="Beneficiar al 100% de las IED de los municipios no certificados en salubridad, seguridad y servicios públicos."/>
    <s v="IED beneficiadas en salubridad, seguridad y servicios públicos"/>
    <n v="100"/>
    <n v="100"/>
    <n v="100"/>
    <s v="Prestacion del servicio de vigilancia de las IED"/>
    <s v="Num"/>
    <n v="15096275942"/>
    <n v="2"/>
    <d v="2021-01-01T00:00:00"/>
    <n v="12"/>
    <s v="DIRECCIÓN ADMINISTRATIVA Y FINANCIERA"/>
    <n v="2"/>
    <n v="1"/>
    <s v="La Contratación de empresas de Servicio de vigilancia permiten prestar el servicio salvaguardando los bienes muebles e inmuebles del 100% de las IED "/>
    <n v="0.5"/>
    <n v="0"/>
    <n v="37287962748"/>
    <n v="15096275942"/>
    <n v="0"/>
    <n v="0"/>
    <n v="15096275942"/>
    <n v="13607406643"/>
    <n v="0.90137506066262651"/>
    <m/>
    <m/>
    <m/>
    <n v="13607406643"/>
    <n v="0.90137506066262651"/>
    <m/>
    <m/>
  </r>
  <r>
    <x v="4"/>
    <x v="4"/>
    <s v="MÁS BIENESTAR"/>
    <s v="22"/>
    <s v="2201"/>
    <s v="2020004250232"/>
    <s v="2201071"/>
    <n v="26"/>
    <s v="Beneficiar al 100% de las IED de los municipios no certificados en salubridad, seguridad y servicios públicos."/>
    <s v="IED beneficiadas en salubridad, seguridad y servicios públicos"/>
    <n v="100"/>
    <n v="100"/>
    <n v="100"/>
    <s v="Adquision de elementos e insumos para las instituciones educativas delDepartamento"/>
    <s v="Num"/>
    <n v="8707970837"/>
    <n v="275"/>
    <d v="2021-01-01T00:00:00"/>
    <n v="12"/>
    <s v="DIRECCIÓN ADMINISTRATIVA Y FINANCIERA"/>
    <n v="275"/>
    <n v="275"/>
    <s v="Se compraron insumos  y elementos de Biodeguridad que contribuyen al retorno a la presencialidad  con salubridad  en las 275 IED del Departamento. "/>
    <n v="1"/>
    <n v="0"/>
    <n v="37287962748"/>
    <n v="8707970837"/>
    <n v="0"/>
    <n v="0"/>
    <n v="8707970837"/>
    <n v="8707970837"/>
    <n v="1"/>
    <m/>
    <m/>
    <m/>
    <n v="8707970837"/>
    <n v="1"/>
    <m/>
    <m/>
  </r>
  <r>
    <x v="4"/>
    <x v="4"/>
    <s v="MÁS BIENESTAR"/>
    <s v="22"/>
    <s v="2201"/>
    <s v="2020004250232"/>
    <s v="2201071"/>
    <n v="26"/>
    <s v="Beneficiar al 100% de las IED de los municipios no certificados en salubridad, seguridad y servicios públicos."/>
    <s v="IED beneficiadas en salubridad, seguridad y servicios públicos"/>
    <n v="100"/>
    <n v="100"/>
    <n v="100"/>
    <s v="Pago de servicio publicos de las IED"/>
    <s v="Num"/>
    <n v="2839743043"/>
    <n v="1"/>
    <d v="2021-01-01T00:00:00"/>
    <n v="12"/>
    <s v="DIRECCIÓN ADMINISTRATIVA Y FINANCIERA"/>
    <n v="1"/>
    <n v="1"/>
    <s v="Mediante trasnferencia de recursos se apoya el pago de servicios públicos en el 100% de las IED del Departamento "/>
    <n v="1"/>
    <n v="0"/>
    <n v="37287962748"/>
    <n v="2839743043"/>
    <n v="0"/>
    <n v="0"/>
    <n v="2839743043"/>
    <n v="2000000000"/>
    <n v="0.70428907465061796"/>
    <m/>
    <m/>
    <m/>
    <n v="2000000000"/>
    <n v="0.70428907465061796"/>
    <m/>
    <m/>
  </r>
  <r>
    <x v="4"/>
    <x v="4"/>
    <s v="MÁS BIENESTAR"/>
    <s v="22"/>
    <s v="2202"/>
    <s v="2020004250246"/>
    <s v="2202030"/>
    <n v="36"/>
    <s v="Mantener la prestación del servicio de educación superior de la entidad educativa pública estatal del nivel territorial."/>
    <s v="Entidad educativa con servicio"/>
    <n v="1"/>
    <n v="1"/>
    <n v="1"/>
    <s v="Apoyo financiero a la Universidad de Cundinamarca UDEC"/>
    <s v="Num"/>
    <n v="39906659334"/>
    <n v="1"/>
    <d v="2021-01-01T00:00:00"/>
    <n v="12"/>
    <s v="DIRECCIÓN DE EDUCACIÓN SUPERIOR, CIENCIA Y TECNOLOGÍA"/>
    <n v="1"/>
    <n v="1"/>
    <s v="Mediante transferencia de recursos a la UDEC se  apoya la prestación del Servicio. "/>
    <n v="1"/>
    <n v="0"/>
    <n v="7093443375"/>
    <n v="7093443375"/>
    <n v="0"/>
    <n v="0"/>
    <n v="7093443375"/>
    <n v="7093443375"/>
    <n v="1"/>
    <m/>
    <m/>
    <m/>
    <n v="7093443375"/>
    <n v="1"/>
    <m/>
    <m/>
  </r>
  <r>
    <x v="4"/>
    <x v="4"/>
    <s v="MÁS BIENESTAR"/>
    <s v="22"/>
    <s v="2202"/>
    <s v="2021004250351"/>
    <s v="2202030"/>
    <n v="36"/>
    <s v="Mantener la prestación del servicio de educación superior de la entidad educativa pública estatal del nivel territorial."/>
    <s v="Entidad educativa con servicio"/>
    <n v="1"/>
    <n v="1"/>
    <n v="1"/>
    <s v="Apoyo financiero a la Universidad de Cundinamarca UDEC"/>
    <s v="Num"/>
    <n v="33681111553"/>
    <n v="1"/>
    <d v="2021-01-01T00:00:00"/>
    <n v="12"/>
    <s v="DIRECCIÓN DE EDUCACIÓN SUPERIOR, CIENCIA Y TECNOLOGÍA"/>
    <n v="1"/>
    <n v="1"/>
    <s v="Mediante transferencia de recursos a la UDEC se  apoya la prestación del Servicio. "/>
    <n v="1"/>
    <n v="0"/>
    <n v="33681111553"/>
    <n v="33681111553"/>
    <n v="0"/>
    <n v="0"/>
    <n v="33681111553"/>
    <n v="33681111553"/>
    <n v="1"/>
    <m/>
    <m/>
    <m/>
    <n v="33681111553"/>
    <n v="1"/>
    <m/>
    <m/>
  </r>
  <r>
    <x v="4"/>
    <x v="4"/>
    <s v="MÁS BIENESTAR"/>
    <s v="22"/>
    <s v="2201"/>
    <s v="2020004250209"/>
    <s v="2201074"/>
    <n v="37"/>
    <s v="Actlzar a 6000 direct docent y docent Actualizar a 6.000 directivos docentes y docentes de las IED en Liderazgo, gestión, conocimientos disciplinares, prácticas pedagógicas, competencias socio emocionales y apropiación de nuevas tecnologías."/>
    <s v="Directivos docentes y docentes actualizados"/>
    <n v="6000"/>
    <n v="3778"/>
    <n v="3778"/>
    <s v="Formación de docentes y directivos docentes de en diferentes áreas delconocimiento y educación"/>
    <s v="Num"/>
    <n v="3068000000"/>
    <n v="3574"/>
    <d v="2021-01-01T00:00:00"/>
    <n v="12"/>
    <s v="DIRECCIÓN DE CALIDAD EDUCATIVA"/>
    <n v="3574"/>
    <n v="3778"/>
    <s v="Se logro la actualización de 3 .778 docentes y directivos docentes en diferentes  áreas del conocimiento "/>
    <n v="1.0570789031897034"/>
    <n v="0"/>
    <n v="2739000000"/>
    <n v="2739000000"/>
    <n v="0"/>
    <n v="0"/>
    <n v="2739000000"/>
    <n v="2739000000"/>
    <n v="1"/>
    <n v="63200000"/>
    <s v="DIAN y SENA"/>
    <m/>
    <n v="2802200000"/>
    <n v="1.0230741146403797"/>
    <m/>
    <m/>
  </r>
  <r>
    <x v="4"/>
    <x v="4"/>
    <s v="MÁS BIENESTAR"/>
    <s v="22"/>
    <s v="2201"/>
    <s v="2021004250350"/>
    <s v="2201074"/>
    <n v="37"/>
    <s v="Actlzar a 6000 direct docent y docent Actualizar a 6.000 directivos docentes y docentes de las IED en Liderazgo, gestión, conocimientos disciplinares, prácticas pedagógicas, competencias socio emocionales y apropiación de nuevas tecnologías."/>
    <s v="Directivos docentes y docentes actualizados"/>
    <n v="6000"/>
    <n v="3778"/>
    <n v="3778"/>
    <s v="Formación de docentes y directivos docentes de en diferentes áreas delconocimiento y educación."/>
    <s v="Num"/>
    <n v="329000000"/>
    <n v="3574"/>
    <d v="2021-01-01T00:00:00"/>
    <n v="12"/>
    <s v="DIRECCIÓN DE CALIDAD EDUCATIVA"/>
    <n v="3574"/>
    <m/>
    <m/>
    <n v="0"/>
    <n v="0"/>
    <n v="262882598"/>
    <n v="262882598"/>
    <n v="0"/>
    <n v="0"/>
    <n v="262882598"/>
    <n v="0"/>
    <n v="0"/>
    <m/>
    <m/>
    <m/>
    <n v="0"/>
    <n v="0"/>
    <m/>
    <m/>
  </r>
  <r>
    <x v="4"/>
    <x v="4"/>
    <s v="MÁS BIENESTAR"/>
    <s v="22"/>
    <s v="2201"/>
    <s v="2020004250209"/>
    <s v="2201046"/>
    <n v="38"/>
    <s v="Implementar la “Escuela de Rectores”."/>
    <s v="Escuela de rectores implementada"/>
    <n v="1"/>
    <n v="1"/>
    <e v="#N/A"/>
    <s v="Formación de Directivos docentes en liderazgo, gestión yfortalecimiento de las IED."/>
    <s v="Num"/>
    <n v="1271000000"/>
    <n v="2"/>
    <d v="2021-01-01T00:00:00"/>
    <n v="12"/>
    <s v="DIRECCIÓN DE CALIDAD EDUCATIVA"/>
    <n v="2"/>
    <m/>
    <m/>
    <n v="0"/>
    <n v="0"/>
    <n v="1271000000"/>
    <n v="1271000000"/>
    <n v="0"/>
    <n v="0"/>
    <n v="1271000000"/>
    <n v="810000000"/>
    <n v="0.63729346970889067"/>
    <m/>
    <s v="Universidad de la Salle, UPTC y UAN"/>
    <m/>
    <n v="810000000"/>
    <n v="0.63729346970889067"/>
    <s v="META ELIMINADA CON PROGRAMACIÓN EN PLAN DE ACCIÓN, SI HAY EJECUCIÓN DE LA ACTIVIDAD REPORTARLA Y EN LOS CASOS EN QUE APLIQUE INDICAR A QUE NUEVA META CONTRIBUYE"/>
    <s v="Meta fusionada con la meta 37"/>
  </r>
  <r>
    <x v="4"/>
    <x v="4"/>
    <s v="MÁS BIENESTAR"/>
    <s v="22"/>
    <s v="2299"/>
    <s v="2020004250205"/>
    <s v="2299057"/>
    <n v="39"/>
    <s v="Benficiar 100% Docent plan biens laboral Beneficiar al 100% de los docentes, directivos docentes y administrativos de las IED, merecedores del beneficio, con el plan de bienestar laboral y de incentivos."/>
    <s v="Docentes, directivos docentes y administrativos beneficiados"/>
    <n v="100"/>
    <n v="100"/>
    <n v="100"/>
    <s v="Implementación del sistema de gestión de seguridad y salud en eltrabajo (SG-SST)"/>
    <s v="Num"/>
    <n v="201472018"/>
    <n v="1"/>
    <d v="2021-01-01T00:00:00"/>
    <n v="4"/>
    <s v="DIRECCIÓN DE PERSONAL DE INSTITUCIONES EDUCATIVAS"/>
    <n v="1"/>
    <m/>
    <m/>
    <n v="0"/>
    <n v="0"/>
    <n v="201472018"/>
    <n v="201472018"/>
    <n v="0"/>
    <n v="0"/>
    <n v="201472018"/>
    <n v="0"/>
    <n v="0"/>
    <n v="131000000"/>
    <s v="Colsubsidio "/>
    <m/>
    <n v="131000000"/>
    <n v="0.65021436376340858"/>
    <m/>
    <m/>
  </r>
  <r>
    <x v="4"/>
    <x v="4"/>
    <s v="MÁS BIENESTAR"/>
    <s v="22"/>
    <s v="2201"/>
    <s v="2020004250234"/>
    <s v="2201067"/>
    <n v="80"/>
    <s v="Implementar en 161 Instituciones Educativas del departamento la estrategia “Escuela de Familia”."/>
    <s v="Instituciones educativas con escuelas de familia implementadas"/>
    <n v="161"/>
    <n v="61"/>
    <e v="#N/A"/>
    <s v="Crear las escuelas de familias en 161 institución educativas decundinamarca"/>
    <s v="Num"/>
    <n v="602446692"/>
    <n v="45"/>
    <d v="2021-01-01T00:00:00"/>
    <n v="12"/>
    <s v="DIRECCIÓN DE CALIDAD EDUCATIVA"/>
    <n v="45"/>
    <m/>
    <m/>
    <n v="0"/>
    <n v="0"/>
    <n v="290000000"/>
    <n v="290000000"/>
    <n v="0"/>
    <n v="0"/>
    <n v="290000000"/>
    <n v="21000000"/>
    <n v="7.2413793103448282E-2"/>
    <m/>
    <m/>
    <m/>
    <n v="21000000"/>
    <n v="7.2413793103448282E-2"/>
    <s v="META ELIMINADA CON PROGRAMACIÓN EN PLAN DE ACCIÓN, SI HAY EJECUCIÓN DE LA ACTIVIDAD REPORTARLA Y EN LOS CASOS EN QUE APLIQUE INDICAR A QUE NUEVA META CONTRIBUYE"/>
    <s v="Meta fusionada con la meta 79 "/>
  </r>
  <r>
    <x v="4"/>
    <x v="4"/>
    <s v="MÁS BIENESTAR"/>
    <s v="22"/>
    <s v="2299"/>
    <s v="2020004250226"/>
    <s v="2299066"/>
    <n v="83"/>
    <s v="Conectar internet 1450 sedes educativas. Conectar con servicio de internet a 1.450 sedes educativas en el cuatrienio, priorizando las sedes rurales."/>
    <s v="Sedes beneficiadas con servicio de internet"/>
    <n v="1450"/>
    <n v="1038"/>
    <n v="1038"/>
    <s v="Servicio de internet para las IED de los municipios no certificadosdel departamento de Cundinamarca"/>
    <s v="Num"/>
    <n v="9856000000"/>
    <n v="1400"/>
    <d v="2021-01-01T00:00:00"/>
    <n v="12"/>
    <s v="DIRECCIÓN DE MEDIOS Y NUEVAS TECNOLOGÍAS"/>
    <n v="1400"/>
    <n v="1450"/>
    <s v="Se dio conectividad a 1450 sedes educativas con Internet "/>
    <n v="1.0357142857142858"/>
    <n v="0"/>
    <n v="2116820000"/>
    <n v="2116820000"/>
    <n v="0"/>
    <n v="0"/>
    <n v="2116820000"/>
    <n v="2116820000"/>
    <n v="1"/>
    <m/>
    <m/>
    <m/>
    <n v="2116820000"/>
    <n v="1"/>
    <m/>
    <s v="Son las mismas 1450 sedes para las dos actividades "/>
  </r>
  <r>
    <x v="4"/>
    <x v="4"/>
    <s v="MÁS BIENESTAR"/>
    <s v="22"/>
    <s v="2201"/>
    <s v="2021004250354"/>
    <s v="2201050"/>
    <n v="83"/>
    <s v="Conectar internet 1450 sedes educativas. Conectar con servicio de internet a 1.450 sedes educativas en el cuatrienio, priorizando las sedes rurales."/>
    <s v="Sedes beneficiadas con servicio de internet"/>
    <n v="1450"/>
    <n v="1038"/>
    <n v="1038"/>
    <s v="Servicio de internet para las IED de los municipios no certificadosdel departamento de Cundinamarca"/>
    <s v="Num"/>
    <n v="2365000000"/>
    <n v="1450"/>
    <d v="2021-01-01T00:00:00"/>
    <n v="12"/>
    <s v="DIRECCIÓN DE MEDIOS Y NUEVAS TECNOLOGÍAS"/>
    <n v="1450"/>
    <n v="1450"/>
    <s v="Se dio conectividad a 1450 sedes educativas con Internet "/>
    <n v="1"/>
    <n v="0"/>
    <n v="34980000"/>
    <n v="34980000"/>
    <n v="0"/>
    <n v="0"/>
    <n v="34980000"/>
    <n v="34980000"/>
    <n v="1"/>
    <m/>
    <m/>
    <m/>
    <n v="34980000"/>
    <n v="1"/>
    <m/>
    <s v="Son las mismas 1450 sedes para las dos actividades "/>
  </r>
  <r>
    <x v="4"/>
    <x v="4"/>
    <s v="MÁS BIENESTAR"/>
    <s v="22"/>
    <s v="2201"/>
    <s v="2020004250222"/>
    <s v="2201073"/>
    <n v="86"/>
    <s v="Entrenar al 100% de los estudiantes de los grados once de las IED, priorizados según los resultados de las pruebas SABER."/>
    <s v="Estudiantes entrenados"/>
    <n v="100"/>
    <n v="100"/>
    <n v="100"/>
    <s v="Acciones para fortalecer competencias en los resultados de PruebasSaber"/>
    <s v="Num"/>
    <n v="700000000"/>
    <n v="1"/>
    <d v="2021-01-01T00:00:00"/>
    <n v="12"/>
    <s v="DIRECCIÓN DE CALIDAD EDUCATIVA"/>
    <n v="1"/>
    <n v="1"/>
    <s v="Se adelantó el proyecto denominado &quot;Mejoramiento de la calidad educativa&quot; para el entrenamiento de estudiantes en pruebas saber "/>
    <n v="1"/>
    <n v="0"/>
    <n v="700000000"/>
    <n v="700000000"/>
    <n v="0"/>
    <n v="0"/>
    <n v="700000000"/>
    <n v="700000000"/>
    <n v="1"/>
    <m/>
    <m/>
    <m/>
    <n v="700000000"/>
    <n v="1"/>
    <m/>
    <m/>
  </r>
  <r>
    <x v="4"/>
    <x v="4"/>
    <s v="MÁS BIENESTAR"/>
    <s v="22"/>
    <s v="2201"/>
    <s v="2020004250224"/>
    <s v="2201017"/>
    <n v="93"/>
    <s v="Brindar atención integral en educación inicial a 5.000 niños de las IED de los municipios no certificados."/>
    <s v="Niños de educación inicial beneficiados con atención integral"/>
    <n v="5000"/>
    <n v="2000"/>
    <e v="#N/A"/>
    <s v="Acompañamiento a los docentes en referentes técnicos de educacióninicial, desde los componentes establecidos por el MEN para laatención integral a los niños y niñas de primera infancia."/>
    <s v="Num"/>
    <n v="320000000"/>
    <n v="1"/>
    <d v="2021-01-01T00:00:00"/>
    <n v="12"/>
    <s v="DIRECCIÓN DE CALIDAD EDUCATIVA"/>
    <n v="1"/>
    <m/>
    <m/>
    <n v="0"/>
    <n v="0"/>
    <n v="313105000"/>
    <n v="313105000"/>
    <n v="0"/>
    <n v="0"/>
    <n v="313105000"/>
    <m/>
    <n v="0"/>
    <m/>
    <m/>
    <m/>
    <n v="0"/>
    <n v="0"/>
    <s v="META ELIMINADA CON PROGRAMACIÓN EN PLAN DE ACCIÓN, SI HAY EJECUCIÓN DE LA ACTIVIDAD REPORTARLA Y EN LOS CASOS EN QUE APLIQUE INDICAR A QUE NUEVA META CONTRIBUYE"/>
    <s v="Se elimino esta meta y se fusiono con la meta 094"/>
  </r>
  <r>
    <x v="4"/>
    <x v="4"/>
    <s v="MÁS BIENESTAR"/>
    <s v="22"/>
    <s v="2201"/>
    <s v="2020004250224"/>
    <s v="2201037"/>
    <n v="94"/>
    <s v="Educ inicial a 7000 menores mun NC Brindar atención integral en educación inicial a 7.000 niños, de 0 a 5 años de los municipios no certificados."/>
    <s v="Menores de 5 años con atención integral"/>
    <n v="7000"/>
    <n v="818"/>
    <n v="818"/>
    <s v="Atención a los niños de 2 a 5 desde los referentes de educacióninicial, orientación y acompañamiento permanente"/>
    <s v="Num"/>
    <n v="400000000"/>
    <n v="1"/>
    <d v="2021-01-01T00:00:00"/>
    <n v="12"/>
    <s v="DIRECCIÓN DE CALIDAD EDUCATIVA"/>
    <n v="1"/>
    <n v="1"/>
    <s v="En el marco del convenio suscrito con Colsubsidio para la atención a primera Infancia se brindo atención a 818 niños y niñas de los municipios no certificados del Departamento "/>
    <n v="1"/>
    <n v="0"/>
    <n v="400000000"/>
    <n v="400000000"/>
    <n v="0"/>
    <n v="0"/>
    <n v="400000000"/>
    <n v="400000000"/>
    <n v="1"/>
    <n v="3341304057"/>
    <s v="Colsubsidio "/>
    <m/>
    <n v="3741304057"/>
    <n v="9.3532601424999999"/>
    <m/>
    <m/>
  </r>
  <r>
    <x v="4"/>
    <x v="4"/>
    <s v="MÁS BIENESTAR"/>
    <s v="22"/>
    <s v="2201"/>
    <s v="2021004250355"/>
    <s v="2201037"/>
    <n v="94"/>
    <s v="Educ inicial a 7000 menores mun NC Brindar atención integral en educación inicial a 7.000 niños, de 0 a 5 años de los municipios no certificados."/>
    <s v="Menores de 5 años con atención integral"/>
    <n v="7000"/>
    <n v="818"/>
    <n v="818"/>
    <s v="Atención integral en educación inicial, orientación y acompañamientopermanente en las IED"/>
    <s v="Num"/>
    <n v="720000000"/>
    <n v="2"/>
    <d v="2021-01-01T00:00:00"/>
    <n v="12"/>
    <s v="DIRECCIÓN DE CALIDAD EDUCATIVA"/>
    <n v="2"/>
    <m/>
    <m/>
    <n v="0"/>
    <n v="0"/>
    <n v="6895000"/>
    <n v="6895000"/>
    <n v="0"/>
    <n v="0"/>
    <n v="6895000"/>
    <n v="0"/>
    <n v="0"/>
    <m/>
    <m/>
    <m/>
    <n v="0"/>
    <n v="0"/>
    <m/>
    <m/>
  </r>
  <r>
    <x v="4"/>
    <x v="4"/>
    <s v="MÁS BIENESTAR"/>
    <s v="22"/>
    <s v="2201"/>
    <s v="2020004250240"/>
    <s v="2201028"/>
    <n v="96"/>
    <s v="Brindar a 200.000 niños, niñas y adolescentes matriculados en las IED la alimentación escolar anualmente."/>
    <s v="Niños, niñas y adolescentes beneficiados con alimentación escolar"/>
    <n v="200000"/>
    <n v="200000"/>
    <n v="198853.5"/>
    <s v="Suministros Complementos nutricionales o almuerzo adolescentes"/>
    <s v="Num"/>
    <n v="31078883756"/>
    <n v="999999.9"/>
    <d v="2021-01-01T00:00:00"/>
    <n v="12"/>
    <s v="DIRECCIÓN DE COBERTURA"/>
    <n v="999999"/>
    <n v="999999.9"/>
    <s v="Se Brindo complemento alimentario  para adolescentes comomparte de las estrategias de permanencia en el sistema educativo "/>
    <n v="1.0000009000009"/>
    <n v="0"/>
    <n v="71408612120"/>
    <n v="31078883756"/>
    <n v="0"/>
    <n v="0"/>
    <n v="31078883756"/>
    <n v="26316311978"/>
    <n v="0.84675859611333204"/>
    <m/>
    <m/>
    <m/>
    <n v="26316311978"/>
    <n v="0.84675859611333204"/>
    <m/>
    <m/>
  </r>
  <r>
    <x v="4"/>
    <x v="4"/>
    <s v="MÁS BIENESTAR"/>
    <s v="22"/>
    <s v="2201"/>
    <s v="2020004250240"/>
    <s v="2201028"/>
    <n v="96"/>
    <s v="Brindar a 200.000 niños, niñas y adolescentes matriculados en las IED la alimentación escolar anualmente."/>
    <s v="Niños, niñas y adolescentes beneficiados con alimentación escolar"/>
    <n v="200000"/>
    <n v="200000"/>
    <n v="198853.5"/>
    <s v="Suministros Complementos nutricionales o almuerzo para niños, niñas"/>
    <s v="Num"/>
    <n v="35008652233"/>
    <n v="999999.9"/>
    <d v="2021-01-01T00:00:00"/>
    <n v="12"/>
    <s v="DIRECCIÓN DE COBERTURA"/>
    <n v="999999"/>
    <n v="999999.9"/>
    <s v="Se Brindo complemento alimentario  para niños y niñas del Departamento  como  estrategia de permanencia en el sector educativo "/>
    <n v="1.0000009000009"/>
    <n v="0"/>
    <n v="71408612120"/>
    <n v="35008652233"/>
    <n v="0"/>
    <n v="0"/>
    <n v="35008652233"/>
    <n v="34884413553"/>
    <n v="0.9964512007153794"/>
    <n v="4915995121"/>
    <s v="Municipios no certificados "/>
    <m/>
    <n v="39800408674"/>
    <n v="1.1368734908475904"/>
    <m/>
    <m/>
  </r>
  <r>
    <x v="4"/>
    <x v="4"/>
    <s v="MÁS BIENESTAR"/>
    <s v="22"/>
    <s v="2201"/>
    <s v="2020004250240"/>
    <s v="2201028"/>
    <n v="96"/>
    <s v="Brindar a 200.000 niños, niñas y adolescentes matriculados en las IED la alimentación escolar anualmente."/>
    <s v="Niños, niñas y adolescentes beneficiados con alimentación escolar"/>
    <n v="200000"/>
    <n v="200000"/>
    <n v="198853.5"/>
    <s v="Seguimiento, monitoreo, control y apoyo a la Supervisiòn ointerventoria, consultoria del Programa de Alimentación Escolar."/>
    <s v="Num"/>
    <n v="5321076131"/>
    <n v="25"/>
    <d v="2021-01-01T00:00:00"/>
    <n v="12"/>
    <s v="DIRECCIÓN DE COBERTURA"/>
    <n v="25"/>
    <n v="21"/>
    <s v="Se realizaron 2 contratos de "/>
    <n v="0.84"/>
    <n v="0"/>
    <n v="71408612120"/>
    <n v="5321076131"/>
    <n v="0"/>
    <n v="0"/>
    <n v="5321076131"/>
    <n v="4041839345"/>
    <n v="0.75959058759800335"/>
    <m/>
    <m/>
    <m/>
    <n v="4041839345"/>
    <n v="0.75959058759800335"/>
    <m/>
    <m/>
  </r>
  <r>
    <x v="4"/>
    <x v="4"/>
    <s v="MÁS BIENESTAR"/>
    <s v="22"/>
    <s v="2201"/>
    <s v="2020004250240"/>
    <s v="2201029"/>
    <n v="97"/>
    <s v="Benficr 52mil estudnt substrnsprte esclr Beneficiar a 52.000 estudiantes con estrategias de transporte escolar o alojamiento durante el cuatrienio."/>
    <s v="Estudiantes beneficiados con transporte escolar o alojamiento"/>
    <n v="52000"/>
    <n v="41593"/>
    <n v="41593"/>
    <s v="Brindar subsidio de transporte escolar a adolescentes"/>
    <s v="Num"/>
    <n v="7524000000"/>
    <n v="26000"/>
    <d v="2021-01-01T00:00:00"/>
    <n v="12"/>
    <s v="DIRECCIÓN DE COBERTURA"/>
    <n v="26000"/>
    <n v="20796"/>
    <s v="Se brindo subsidio de transporte a los adolescentes  de las IED   de los municipios no certificados del Departamento "/>
    <n v="0.79984615384615387"/>
    <n v="0"/>
    <n v="15000000000"/>
    <n v="7500000000"/>
    <n v="0"/>
    <n v="0"/>
    <n v="7500000000"/>
    <n v="2593129071"/>
    <n v="0.3457505428"/>
    <m/>
    <m/>
    <m/>
    <n v="2593129071"/>
    <n v="0.3457505428"/>
    <m/>
    <m/>
  </r>
  <r>
    <x v="4"/>
    <x v="4"/>
    <s v="MÁS BIENESTAR"/>
    <s v="22"/>
    <s v="2201"/>
    <s v="2020004250240"/>
    <s v="2201029"/>
    <n v="97"/>
    <s v="Benficr 52mil estudnt substrnsprte esclr Beneficiar a 52.000 estudiantes con estrategias de transporte escolar o alojamiento durante el cuatrienio."/>
    <s v="Estudiantes beneficiados con transporte escolar o alojamiento"/>
    <n v="52000"/>
    <n v="41593"/>
    <n v="41593"/>
    <s v="Brindar subsidio de transporte escolar a niños,niñas"/>
    <s v="Num"/>
    <n v="7524000000"/>
    <n v="26000"/>
    <d v="2021-01-01T00:00:00"/>
    <n v="12"/>
    <s v="DIRECCIÓN DE COBERTURA"/>
    <n v="26000"/>
    <n v="20797"/>
    <s v="Se brindo subsidio de transporte a los niños y niñas de las IED   de los municipios no certificados del Departamento "/>
    <n v="0.79988461538461542"/>
    <n v="0"/>
    <n v="15000000000"/>
    <n v="7500000000"/>
    <n v="0"/>
    <n v="0"/>
    <n v="7500000000"/>
    <n v="2593129072"/>
    <n v="0.34575054293333335"/>
    <m/>
    <m/>
    <m/>
    <n v="2593129072"/>
    <n v="0.34575054293333335"/>
    <m/>
    <m/>
  </r>
  <r>
    <x v="4"/>
    <x v="4"/>
    <s v="MÁS BIENESTAR"/>
    <s v="22"/>
    <s v="2201"/>
    <s v="2020004250206"/>
    <s v="2201069"/>
    <n v="98"/>
    <s v="Benfciar a 1400 sedes edctvs elem aprend Beneficiar a 1.400 sedes educativas con elementos para ambientes de aprendizaje o herramientas tecnológicas, priorizando las sedes rurales."/>
    <s v="Sedes educativas con elementos para ambientes de aprendizaje"/>
    <n v="1400"/>
    <n v="600"/>
    <n v="561"/>
    <s v="Dotación a sedes educativas"/>
    <s v="Num"/>
    <n v="1971000000"/>
    <n v="219"/>
    <d v="2021-01-01T00:00:00"/>
    <n v="12"/>
    <s v="DIRECCIÓN DE COBERTURA"/>
    <n v="219"/>
    <n v="393"/>
    <s v="Se adquirio dotación de mobiliario para 293 sedes educativas "/>
    <n v="1.7945205479452055"/>
    <n v="0"/>
    <n v="999477959"/>
    <n v="999477959"/>
    <n v="0"/>
    <n v="0"/>
    <n v="999477959"/>
    <n v="999477959"/>
    <n v="1"/>
    <m/>
    <m/>
    <m/>
    <n v="999477959"/>
    <n v="1"/>
    <m/>
    <m/>
  </r>
  <r>
    <x v="4"/>
    <x v="4"/>
    <s v="MÁS BIENESTAR"/>
    <s v="22"/>
    <s v="2201"/>
    <s v="2021004250352"/>
    <s v="2201069"/>
    <n v="98"/>
    <s v="Benfciar a 1400 sedes edctvs elem aprend Beneficiar a 1.400 sedes educativas con elementos para ambientes de aprendizaje o herramientas tecnológicas, priorizando las sedes rurales."/>
    <s v="Sedes educativas con elementos para ambientes de aprendizaje"/>
    <n v="1400"/>
    <n v="600"/>
    <n v="561"/>
    <s v="Dotación a sedes educativas"/>
    <s v="Num"/>
    <n v="1000000000"/>
    <n v="412"/>
    <d v="2021-01-01T00:00:00"/>
    <n v="12"/>
    <s v="DIRECCIÓN DE COBERTURA"/>
    <n v="412"/>
    <m/>
    <m/>
    <n v="0"/>
    <n v="0"/>
    <n v="400522041"/>
    <n v="522041"/>
    <n v="0"/>
    <n v="0"/>
    <n v="522041"/>
    <n v="0"/>
    <n v="0"/>
    <m/>
    <m/>
    <m/>
    <n v="0"/>
    <n v="0"/>
    <m/>
    <m/>
  </r>
  <r>
    <x v="4"/>
    <x v="4"/>
    <s v="MÁS BIENESTAR"/>
    <s v="22"/>
    <s v="2201"/>
    <s v="2021004250352"/>
    <s v="2201069"/>
    <n v="98"/>
    <s v="Benfciar a 1400 sedes edctvs elem aprend Beneficiar a 1.400 sedes educativas con elementos para ambientes de aprendizaje o herramientas tecnológicas, priorizando las sedes rurales."/>
    <s v="Sedes educativas con elementos para ambientes de aprendizaje"/>
    <n v="1400"/>
    <n v="600"/>
    <n v="561"/>
    <s v="Dotación de equipos de cómputo y licencias para las IED"/>
    <s v="Num"/>
    <n v="400000000"/>
    <n v="1000"/>
    <d v="2021-01-01T00:00:00"/>
    <n v="12"/>
    <s v="DIRECCIÓN DE COBERTURA"/>
    <n v="1000"/>
    <n v="168"/>
    <s v="Se realizó dotación de equipos tecnologicos logrando la dotación de 168 sedes educativas "/>
    <n v="0.16800000000000001"/>
    <n v="0"/>
    <n v="400522041"/>
    <n v="400000000"/>
    <n v="0"/>
    <n v="0"/>
    <n v="400000000"/>
    <n v="300589975"/>
    <n v="0.75147493750000005"/>
    <m/>
    <m/>
    <m/>
    <n v="300589975"/>
    <n v="0.75147493750000005"/>
    <m/>
    <m/>
  </r>
  <r>
    <x v="4"/>
    <x v="4"/>
    <s v="MÁS BIENESTAR"/>
    <s v="22"/>
    <s v="2201"/>
    <s v="2020004250244"/>
    <s v="2201051"/>
    <n v="99"/>
    <s v="Construir 14 colegios en el departamento."/>
    <s v="Colegios construidos"/>
    <n v="14"/>
    <n v="1"/>
    <n v="1"/>
    <s v="Infraestructura física"/>
    <s v="Num"/>
    <n v="9654076671"/>
    <n v="2"/>
    <d v="2021-01-01T00:00:00"/>
    <n v="12"/>
    <s v="DIRECCION DE INFRAESTRUCTURA"/>
    <n v="1"/>
    <n v="1"/>
    <s v="Se realizó la construcción del colegio IED FIDEL CANO - sede PRINCIPAL, municipio de  TENA"/>
    <n v="1"/>
    <n v="0"/>
    <n v="4087076671"/>
    <n v="4087076671"/>
    <n v="0"/>
    <n v="0"/>
    <n v="4087076671"/>
    <n v="3725558138"/>
    <n v="0.91154593806248663"/>
    <n v="1551332575"/>
    <s v="Ministerio de Educación "/>
    <m/>
    <n v="5276890713"/>
    <n v="1.2911161541065204"/>
    <m/>
    <m/>
  </r>
  <r>
    <x v="4"/>
    <x v="4"/>
    <s v="MÁS BIENESTAR"/>
    <s v="22"/>
    <s v="2201"/>
    <s v="2020004250244"/>
    <s v="2201052"/>
    <n v="100"/>
    <s v="Intervenir 400 ambientes de instalaciones escolares priorizando la infraestructura rural y las instituciones de jornada única."/>
    <s v="Ambientes intervenidos"/>
    <n v="400"/>
    <n v="135"/>
    <n v="135"/>
    <s v="Infraestructura física"/>
    <s v="Num"/>
    <n v="60389891563"/>
    <n v="100"/>
    <d v="2021-01-01T00:00:00"/>
    <n v="12"/>
    <s v="DIRECCION DE INFRAESTRUCTURA"/>
    <n v="3"/>
    <n v="3"/>
    <s v="Mejoramiento de Infraestructura de ambientes educativas "/>
    <n v="1"/>
    <n v="0"/>
    <n v="854671960"/>
    <n v="854671960"/>
    <n v="0"/>
    <n v="0"/>
    <n v="854671960"/>
    <n v="0"/>
    <n v="0"/>
    <n v="6750000000"/>
    <m/>
    <m/>
    <n v="6750000000"/>
    <n v="7.8977669982293559"/>
    <m/>
    <m/>
  </r>
  <r>
    <x v="4"/>
    <x v="4"/>
    <s v="MÁS BIENESTAR"/>
    <s v="22"/>
    <s v="2201"/>
    <s v="2020004250230"/>
    <s v="2201017"/>
    <n v="104"/>
    <s v="Garantizar en el 100% de las IED de los municipios no certificados la atención de la prestación del servicio educativo."/>
    <s v="IED con servicio educativo garantizado"/>
    <n v="100"/>
    <n v="100"/>
    <n v="100"/>
    <s v="Pagar los servicios públicos y el mantenimiento de la casa FEC"/>
    <s v="Num"/>
    <n v="9000000"/>
    <n v="30"/>
    <d v="2021-01-01T00:00:00"/>
    <n v="12"/>
    <s v="DIRECCIÓN ADMINISTRATIVA Y FINANCIERA"/>
    <n v="30"/>
    <n v="5"/>
    <s v="Pago de servicios públicos casa FEC "/>
    <n v="0.16666666666666666"/>
    <n v="0"/>
    <n v="7796298178"/>
    <n v="9000000"/>
    <n v="0"/>
    <n v="0"/>
    <n v="9000000"/>
    <n v="1490050"/>
    <n v="0.1655611111111111"/>
    <m/>
    <m/>
    <m/>
    <n v="1490050"/>
    <n v="0.1655611111111111"/>
    <m/>
    <m/>
  </r>
  <r>
    <x v="4"/>
    <x v="4"/>
    <s v="MÁS BIENESTAR"/>
    <s v="22"/>
    <s v="2201"/>
    <s v="2020004250230"/>
    <s v="2201017"/>
    <n v="104"/>
    <s v="Garantizar en el 100% de las IED de los municipios no certificados la atención de la prestación del servicio educativo."/>
    <s v="IED con servicio educativo garantizado"/>
    <n v="100"/>
    <n v="100"/>
    <n v="100"/>
    <s v="Pago de Impresos y publicaciones de la SEC"/>
    <s v="Num"/>
    <n v="20000000"/>
    <n v="15"/>
    <d v="2021-01-01T00:00:00"/>
    <n v="12"/>
    <s v="DIRECCIÓN ADMINISTRATIVA Y FINANCIERA"/>
    <n v="15"/>
    <n v="1"/>
    <s v="Pago de impresos y publicaciones "/>
    <n v="6.6666666666666666E-2"/>
    <n v="0"/>
    <n v="7796298178"/>
    <n v="20000000"/>
    <n v="0"/>
    <n v="0"/>
    <n v="20000000"/>
    <n v="1269966"/>
    <n v="6.3498299999999994E-2"/>
    <m/>
    <m/>
    <m/>
    <n v="1269966"/>
    <n v="6.3498299999999994E-2"/>
    <m/>
    <m/>
  </r>
  <r>
    <x v="4"/>
    <x v="4"/>
    <s v="MÁS BIENESTAR"/>
    <s v="22"/>
    <s v="2201"/>
    <s v="2020004250230"/>
    <s v="2201017"/>
    <n v="104"/>
    <s v="Garantizar en el 100% de las IED de los municipios no certificados la atención de la prestación del servicio educativo."/>
    <s v="IED con servicio educativo garantizado"/>
    <n v="100"/>
    <n v="100"/>
    <n v="100"/>
    <s v="Adquirir los enseres y equipos de oficina para el buen funcionamientode la SEC"/>
    <s v="Num"/>
    <n v="242000000"/>
    <n v="5"/>
    <d v="2021-01-01T00:00:00"/>
    <n v="12"/>
    <s v="DIRECCIÓN ADMINISTRATIVA Y FINANCIERA"/>
    <n v="5"/>
    <n v="5"/>
    <s v="Adquisición de bienes y enseres "/>
    <n v="1"/>
    <n v="0"/>
    <n v="7796298178"/>
    <n v="1563402"/>
    <n v="0"/>
    <n v="0"/>
    <n v="1563402"/>
    <n v="1563402"/>
    <n v="1"/>
    <m/>
    <m/>
    <m/>
    <n v="1563402"/>
    <n v="1"/>
    <m/>
    <m/>
  </r>
  <r>
    <x v="4"/>
    <x v="4"/>
    <s v="MÁS BIENESTAR"/>
    <s v="22"/>
    <s v="2201"/>
    <s v="2020004250230"/>
    <s v="2201017"/>
    <n v="104"/>
    <s v="Garantizar en el 100% de las IED de los municipios no certificados la atención de la prestación del servicio educativo."/>
    <s v="IED con servicio educativo garantizado"/>
    <n v="100"/>
    <n v="100"/>
    <n v="100"/>
    <s v="Adquirir los servicios necesarios para conservar los bienes muebles einmuebles de la Secretaría de Educación"/>
    <s v="Num"/>
    <n v="6000000"/>
    <n v="1"/>
    <d v="2021-01-01T00:00:00"/>
    <n v="12"/>
    <s v="DIRECCIÓN ADMINISTRATIVA Y FINANCIERA"/>
    <n v="1"/>
    <n v="1"/>
    <s v="Adquirir bienes muebles e inmuebles "/>
    <n v="1"/>
    <n v="0"/>
    <n v="7796298178"/>
    <n v="6000000"/>
    <n v="0"/>
    <n v="0"/>
    <n v="6000000"/>
    <n v="2025940"/>
    <n v="0.33765666666666666"/>
    <m/>
    <m/>
    <m/>
    <n v="2025940"/>
    <n v="0.33765666666666666"/>
    <m/>
    <m/>
  </r>
  <r>
    <x v="4"/>
    <x v="4"/>
    <s v="MÁS BIENESTAR"/>
    <s v="22"/>
    <s v="2201"/>
    <s v="2020004250230"/>
    <s v="2201017"/>
    <n v="104"/>
    <s v="Garantizar en el 100% de las IED de los municipios no certificados la atención de la prestación del servicio educativo."/>
    <s v="IED con servicio educativo garantizado"/>
    <n v="100"/>
    <n v="100"/>
    <n v="100"/>
    <s v="Afiliación y pago al sistema general de riesgos laborales"/>
    <s v="Num"/>
    <n v="270000000"/>
    <n v="17"/>
    <d v="2021-01-01T00:00:00"/>
    <n v="12"/>
    <s v="DIRECCIÓN ADMINISTRATIVA Y FINANCIERA"/>
    <n v="17"/>
    <n v="17"/>
    <s v="Pago ARL para estudiantes de Articulación SENA "/>
    <n v="1"/>
    <n v="0"/>
    <n v="7796298178"/>
    <n v="270000000"/>
    <n v="0"/>
    <n v="0"/>
    <n v="270000000"/>
    <n v="206318400"/>
    <n v="0.76414222222222217"/>
    <m/>
    <m/>
    <m/>
    <n v="206318400"/>
    <n v="0.76414222222222217"/>
    <m/>
    <m/>
  </r>
  <r>
    <x v="4"/>
    <x v="4"/>
    <s v="MÁS BIENESTAR"/>
    <s v="22"/>
    <s v="2201"/>
    <s v="2020004250230"/>
    <s v="2201017"/>
    <n v="104"/>
    <s v="Garantizar en el 100% de las IED de los municipios no certificados la atención de la prestación del servicio educativo."/>
    <s v="IED con servicio educativo garantizado"/>
    <n v="100"/>
    <n v="100"/>
    <n v="100"/>
    <s v="Pagar los gastos de mensajería, transporte y peajes"/>
    <s v="Num"/>
    <n v="13000000"/>
    <n v="50"/>
    <d v="2021-01-01T00:00:00"/>
    <n v="12"/>
    <s v="DIRECCIÓN ADMINISTRATIVA Y FINANCIERA"/>
    <n v="50"/>
    <n v="7"/>
    <s v="Pagos de mensajeria "/>
    <n v="0.14000000000000001"/>
    <n v="0"/>
    <n v="7796298178"/>
    <n v="13000000"/>
    <n v="0"/>
    <n v="0"/>
    <n v="13000000"/>
    <n v="1793000"/>
    <n v="0.13792307692307693"/>
    <m/>
    <m/>
    <m/>
    <n v="1793000"/>
    <n v="0.13792307692307693"/>
    <m/>
    <m/>
  </r>
  <r>
    <x v="4"/>
    <x v="4"/>
    <s v="MÁS BIENESTAR"/>
    <s v="22"/>
    <s v="2201"/>
    <s v="2020004250230"/>
    <s v="2201017"/>
    <n v="104"/>
    <s v="Garantizar en el 100% de las IED de los municipios no certificados la atención de la prestación del servicio educativo."/>
    <s v="IED con servicio educativo garantizado"/>
    <n v="100"/>
    <n v="100"/>
    <n v="100"/>
    <s v="Fortalecimiento de la prestación del servicio institucional de laSecretaría de Educación"/>
    <s v="Num"/>
    <n v="5792300080"/>
    <n v="130"/>
    <d v="2021-01-01T00:00:00"/>
    <n v="12"/>
    <s v="DIRECCIÓN DE PERSONAL DE INSTITUCIONES EDUCATIVAS"/>
    <n v="130"/>
    <n v="130"/>
    <s v="Prestación de servicios Profesionales "/>
    <n v="1"/>
    <n v="0"/>
    <n v="7796298178"/>
    <n v="5697535906"/>
    <n v="0"/>
    <n v="0"/>
    <n v="5697535906"/>
    <n v="5196215467"/>
    <n v="0.91201100839538962"/>
    <m/>
    <m/>
    <m/>
    <n v="5196215467"/>
    <n v="0.91201100839538962"/>
    <m/>
    <m/>
  </r>
  <r>
    <x v="4"/>
    <x v="4"/>
    <s v="MÁS BIENESTAR"/>
    <s v="22"/>
    <s v="2201"/>
    <s v="2020004250230"/>
    <s v="2201017"/>
    <n v="104"/>
    <s v="Garantizar en el 100% de las IED de los municipios no certificados la atención de la prestación del servicio educativo."/>
    <s v="IED con servicio educativo garantizado"/>
    <n v="100"/>
    <n v="100"/>
    <n v="100"/>
    <s v="Prestación del servicio educativo con Personas Naturales o Jurídicas,Instituciones privadas y/o confesiones religiosas"/>
    <s v="Num"/>
    <n v="1779198870"/>
    <n v="10"/>
    <d v="2021-01-01T00:00:00"/>
    <n v="12"/>
    <s v="DIRECCIÓN DE COBERTURA"/>
    <n v="10"/>
    <n v="10"/>
    <s v="Prestación de servicios Profesionales "/>
    <n v="1"/>
    <n v="0"/>
    <n v="7796298178"/>
    <n v="1779198870"/>
    <n v="0"/>
    <n v="0"/>
    <n v="1779198870"/>
    <n v="1288290096"/>
    <n v="0.72408437174872986"/>
    <m/>
    <m/>
    <m/>
    <n v="1288290096"/>
    <n v="0.72408437174872986"/>
    <m/>
    <m/>
  </r>
  <r>
    <x v="4"/>
    <x v="4"/>
    <s v="MÁS BIENESTAR"/>
    <s v="22"/>
    <s v="2201"/>
    <s v="2020004250231"/>
    <s v="2201038"/>
    <n v="104"/>
    <s v="Garantizar en el 100% de las IED de los municipios no certificados la atención de la prestación del servicio educativo."/>
    <s v="IED con servicio educativo garantizado"/>
    <n v="100"/>
    <n v="100"/>
    <n v="100"/>
    <s v="Pagar las Deudas Laborales Certificadas MEN"/>
    <s v="Num"/>
    <n v="0"/>
    <n v="1"/>
    <d v="2021-01-01T00:00:00"/>
    <n v="12"/>
    <s v="DIRECCIÓN DE PERSONAL DE INSTITUCIONES EDUCATIVAS"/>
    <n v="1"/>
    <n v="1"/>
    <s v="Pagar Deudas laborales MEN "/>
    <n v="1"/>
    <n v="0"/>
    <n v="650791223845"/>
    <n v="0"/>
    <n v="0"/>
    <n v="0"/>
    <n v="0"/>
    <m/>
    <e v="#DIV/0!"/>
    <m/>
    <m/>
    <m/>
    <n v="0"/>
    <e v="#DIV/0!"/>
    <s v="TIENE PROGRAMACIÓN FISICA , SIN RECURSOS (si no hay ejecución física ni financiera, Se sugiere ingresar al sistema y quitar programación fisica) ademas informar en observacion entidad "/>
    <m/>
  </r>
  <r>
    <x v="4"/>
    <x v="4"/>
    <s v="MÁS BIENESTAR"/>
    <s v="22"/>
    <s v="2201"/>
    <s v="2020004250231"/>
    <s v="2201038"/>
    <n v="104"/>
    <s v="Garantizar en el 100% de las IED de los municipios no certificados la atención de la prestación del servicio educativo."/>
    <s v="IED con servicio educativo garantizado"/>
    <n v="100"/>
    <n v="100"/>
    <n v="100"/>
    <s v="Pago de la Nómina Docente"/>
    <s v="Num"/>
    <n v="547830863147"/>
    <n v="12"/>
    <d v="2021-01-01T00:00:00"/>
    <n v="12"/>
    <s v="DIRECCIÓN DE PERSONAL DE INSTITUCIONES EDUCATIVAS"/>
    <n v="12"/>
    <n v="12"/>
    <s v="Se realizó pago de nomina Docente mensualmente durante la vigencia "/>
    <n v="1"/>
    <n v="0"/>
    <n v="650791223845"/>
    <n v="547826157252"/>
    <n v="0"/>
    <n v="0"/>
    <n v="547826157252"/>
    <n v="545399516814"/>
    <n v="0.99557041881648645"/>
    <m/>
    <m/>
    <m/>
    <n v="545399516814"/>
    <n v="0.99557041881648645"/>
    <m/>
    <s v="Lo programado financiero en  PA  es 548.158.400.942"/>
  </r>
  <r>
    <x v="4"/>
    <x v="4"/>
    <s v="MÁS BIENESTAR"/>
    <s v="22"/>
    <s v="2201"/>
    <s v="2020004250231"/>
    <s v="2201038"/>
    <n v="104"/>
    <s v="Garantizar en el 100% de las IED de los municipios no certificados la atención de la prestación del servicio educativo."/>
    <s v="IED con servicio educativo garantizado"/>
    <n v="100"/>
    <n v="100"/>
    <n v="100"/>
    <s v="Pago de rubros de la Nomina SGP con recursos propios"/>
    <s v="Num"/>
    <n v="120000000"/>
    <n v="12"/>
    <d v="2021-01-01T00:00:00"/>
    <n v="12"/>
    <s v="DIRECCIÓN DE PERSONAL DE INSTITUCIONES EDUCATIVAS"/>
    <n v="12"/>
    <n v="12"/>
    <s v="Se realizó pago de nomina SGP  mensualmente durante la vigencia "/>
    <n v="1"/>
    <n v="0"/>
    <n v="650791223845"/>
    <n v="120000000"/>
    <n v="0"/>
    <n v="0"/>
    <n v="120000000"/>
    <n v="105151032"/>
    <n v="0.8762586"/>
    <m/>
    <m/>
    <m/>
    <n v="105151032"/>
    <n v="0.8762586"/>
    <m/>
    <m/>
  </r>
  <r>
    <x v="4"/>
    <x v="4"/>
    <s v="MÁS BIENESTAR"/>
    <s v="22"/>
    <s v="2201"/>
    <s v="2020004250231"/>
    <s v="2201038"/>
    <n v="104"/>
    <s v="Garantizar en el 100% de las IED de los municipios no certificados la atención de la prestación del servicio educativo."/>
    <s v="IED con servicio educativo garantizado"/>
    <n v="100"/>
    <n v="100"/>
    <n v="100"/>
    <s v="Pagode la Nómina de los Administratrivos de la Planta FEC"/>
    <s v="Num"/>
    <n v="41870137973"/>
    <n v="12"/>
    <d v="2021-01-01T00:00:00"/>
    <n v="12"/>
    <s v="DIRECCIÓN DE PERSONAL DE INSTITUCIONES EDUCATIVAS"/>
    <n v="12"/>
    <n v="12"/>
    <s v="Se realizó pago de nomina FEC administrativos  mensualmente durante la vigencia "/>
    <n v="1"/>
    <n v="0"/>
    <n v="650791223845"/>
    <n v="41870137973"/>
    <n v="0"/>
    <n v="0"/>
    <n v="41870137973"/>
    <n v="41471554743"/>
    <n v="0.99048048921508147"/>
    <m/>
    <m/>
    <m/>
    <n v="41471554743"/>
    <n v="0.99048048921508147"/>
    <m/>
    <s v="Lo Programado financiero en  PA es 41.571.599.470"/>
  </r>
  <r>
    <x v="4"/>
    <x v="4"/>
    <s v="MÁS BIENESTAR"/>
    <s v="22"/>
    <s v="2201"/>
    <s v="2020004250231"/>
    <s v="2201038"/>
    <n v="104"/>
    <s v="Garantizar en el 100% de las IED de los municipios no certificados la atención de la prestación del servicio educativo."/>
    <s v="IED con servicio educativo garantizado"/>
    <n v="100"/>
    <n v="100"/>
    <n v="100"/>
    <s v="Pago de la Nómina de los Directivos Docentes"/>
    <s v="Num"/>
    <n v="54497992391"/>
    <n v="12"/>
    <d v="2021-01-01T00:00:00"/>
    <n v="12"/>
    <s v="DIRECCIÓN DE PERSONAL DE INSTITUCIONES EDUCATIVAS"/>
    <n v="12"/>
    <n v="12"/>
    <s v="Se realizó pago de nominadirectivos docentes   mensualmente durante la vigencia "/>
    <n v="1"/>
    <n v="0"/>
    <n v="650791223845"/>
    <n v="54497992391"/>
    <n v="0"/>
    <n v="0"/>
    <n v="54497992391"/>
    <n v="54207081379"/>
    <n v="0.99466198663039118"/>
    <m/>
    <m/>
    <m/>
    <n v="54207081379"/>
    <n v="0.99466198663039118"/>
    <m/>
    <m/>
  </r>
  <r>
    <x v="4"/>
    <x v="4"/>
    <s v="MÁS BIENESTAR"/>
    <s v="22"/>
    <s v="2201"/>
    <s v="2020004250231"/>
    <s v="2201038"/>
    <n v="104"/>
    <s v="Garantizar en el 100% de las IED de los municipios no certificados la atención de la prestación del servicio educativo."/>
    <s v="IED con servicio educativo garantizado"/>
    <n v="100"/>
    <n v="100"/>
    <n v="100"/>
    <s v="Pago de la Nómina Cuota SGP"/>
    <s v="Num"/>
    <n v="6476936229"/>
    <n v="12"/>
    <d v="2021-01-01T00:00:00"/>
    <n v="12"/>
    <s v="DIRECCIÓN DE PERSONAL DE INSTITUCIONES EDUCATIVAS"/>
    <n v="12"/>
    <n v="12"/>
    <s v="Se realizó pago de nomina SGP  mensualmente durante la vigencia "/>
    <n v="1"/>
    <n v="0"/>
    <n v="650791223845"/>
    <n v="6476936229"/>
    <n v="0"/>
    <n v="0"/>
    <n v="6476936229"/>
    <n v="6336453273"/>
    <n v="0.97831027648983204"/>
    <m/>
    <m/>
    <m/>
    <n v="6336453273"/>
    <n v="0.97831027648983204"/>
    <m/>
    <s v="Los programado financiero en PA es 6.505.955.401"/>
  </r>
  <r>
    <x v="4"/>
    <x v="4"/>
    <s v="MÁS BIENESTAR"/>
    <s v="22"/>
    <s v="2201"/>
    <s v="2020004250231"/>
    <s v="2201044"/>
    <n v="104"/>
    <s v="Garantizar en el 100% de las IED de los municipios no certificados la atención de la prestación del servicio educativo."/>
    <s v="IED con servicio educativo garantizado"/>
    <n v="100"/>
    <n v="100"/>
    <n v="100"/>
    <s v="Pago del Aporte docente de Docente y Directivos Docente - SSFFiduprevisora"/>
    <s v="Num"/>
    <n v="39579843240"/>
    <n v="12"/>
    <d v="2021-01-01T00:00:00"/>
    <n v="12"/>
    <s v="DIRECCIÓN DE PERSONAL DE INSTITUCIONES EDUCATIVAS"/>
    <n v="12"/>
    <n v="12"/>
    <s v="Pago de Aportes a docentes y directivos docentes mensualmente "/>
    <n v="1"/>
    <n v="0"/>
    <n v="139486116975"/>
    <n v="39579843240"/>
    <n v="0"/>
    <n v="0"/>
    <n v="39579843240"/>
    <n v="39564151878"/>
    <n v="0.99960355168905413"/>
    <m/>
    <m/>
    <m/>
    <n v="39564151878"/>
    <n v="0.99960355168905413"/>
    <m/>
    <m/>
  </r>
  <r>
    <x v="4"/>
    <x v="4"/>
    <s v="MÁS BIENESTAR"/>
    <s v="22"/>
    <s v="2201"/>
    <s v="2020004250231"/>
    <s v="2201044"/>
    <n v="104"/>
    <s v="Garantizar en el 100% de las IED de los municipios no certificados la atención de la prestación del servicio educativo."/>
    <s v="IED con servicio educativo garantizado"/>
    <n v="100"/>
    <n v="100"/>
    <n v="100"/>
    <s v="Pago del Aporte Patronal Docentes y Directivos Docentes (Cesantias yPrevision Social-SSF) Fiduprevisora"/>
    <s v="Num"/>
    <n v="99906273735"/>
    <n v="12"/>
    <d v="2021-01-01T00:00:00"/>
    <n v="12"/>
    <s v="DIRECCIÓN DE PERSONAL DE INSTITUCIONES EDUCATIVAS"/>
    <n v="12"/>
    <n v="12"/>
    <s v="Pago de salud, pensión y cesantías a docentes y directivos docentes "/>
    <n v="1"/>
    <n v="0"/>
    <n v="139486116975"/>
    <n v="99906273735"/>
    <n v="0"/>
    <n v="0"/>
    <n v="99906273735"/>
    <n v="99895927595"/>
    <n v="0.99989644153852197"/>
    <m/>
    <m/>
    <m/>
    <n v="99895927595"/>
    <n v="0.99989644153852197"/>
    <m/>
    <m/>
  </r>
  <r>
    <x v="4"/>
    <x v="4"/>
    <s v="MÁS BIENESTAR"/>
    <s v="22"/>
    <s v="2202"/>
    <s v="2020004250246"/>
    <s v="2202009"/>
    <n v="114"/>
    <s v="Otorgar 20.000 beneficios de acceso y permanencia para la educación superior."/>
    <s v="Beneficios otorgados"/>
    <n v="20000"/>
    <n v="4558"/>
    <n v="4558"/>
    <s v="Otorgar beneficios de acceso y permanencia para adelantar estudios deeducación Superior."/>
    <s v="Num"/>
    <n v="13157558155"/>
    <n v="7958"/>
    <d v="2021-01-01T00:00:00"/>
    <n v="12"/>
    <s v="DIRECCIÓN DE EDUCACIÓN SUPERIOR, CIENCIA Y TECNOLOGÍA"/>
    <n v="7958"/>
    <n v="7958"/>
    <s v="Se han brindado estrategias de acceso y permanencia  de educación superior "/>
    <n v="1"/>
    <n v="0"/>
    <n v="13157558155"/>
    <n v="13157558155"/>
    <n v="0"/>
    <n v="0"/>
    <n v="13157558155"/>
    <n v="12006716965"/>
    <n v="0.912533832156184"/>
    <m/>
    <m/>
    <m/>
    <n v="12006716965"/>
    <n v="0.912533832156184"/>
    <m/>
    <m/>
  </r>
  <r>
    <x v="4"/>
    <x v="4"/>
    <s v="MÁS BIENESTAR"/>
    <s v="22"/>
    <s v="2202"/>
    <s v="2021004250351"/>
    <s v="2202007"/>
    <n v="114"/>
    <s v="Otorgar 20.000 beneficios de acceso y permanencia para la educación superior."/>
    <s v="Beneficios otorgados"/>
    <n v="20000"/>
    <n v="4558"/>
    <n v="4558"/>
    <s v="Otorgar beneficios de acceso y permanencia para adelantar estudios deeducación Superior."/>
    <s v="Num"/>
    <n v="8416000000"/>
    <n v="7958"/>
    <d v="2021-01-01T00:00:00"/>
    <n v="12"/>
    <s v="DIRECCIÓN DE EDUCACIÓN SUPERIOR, CIENCIA Y TECNOLOGÍA"/>
    <n v="2062"/>
    <n v="806"/>
    <s v="Se han brindado estrategias de acceso y permanencia  de educación superior "/>
    <n v="0.39088263821532493"/>
    <n v="0"/>
    <n v="8416000000"/>
    <n v="8416000000"/>
    <n v="0"/>
    <n v="0"/>
    <n v="8416000000"/>
    <n v="613996020"/>
    <n v="7.2955800855513314E-2"/>
    <m/>
    <m/>
    <m/>
    <n v="613996020"/>
    <n v="7.2955800855513314E-2"/>
    <m/>
    <m/>
  </r>
  <r>
    <x v="4"/>
    <x v="4"/>
    <s v="MÁS BIENESTAR"/>
    <s v="22"/>
    <s v="2201"/>
    <s v="2020004250230"/>
    <s v="2201071"/>
    <n v="139"/>
    <s v="Garantizar anualmente el pago del 100% de la nómina de pensionados y sustitutos del magisterio."/>
    <s v="Nómina de pensionados y sustitutos del magisterio pagada"/>
    <n v="100"/>
    <n v="100"/>
    <n v="100"/>
    <s v="Pago de auxilio funerarios, proveniente de la Dirección de Pensiones."/>
    <s v="Num"/>
    <n v="121664000"/>
    <n v="120"/>
    <d v="2021-01-01T00:00:00"/>
    <n v="12"/>
    <s v="DIRECCIÓN DE PERSONAL DE INSTITUCIONES EDUCATIVAS"/>
    <n v="120"/>
    <n v="15"/>
    <s v="Se realizó pago de auxilio funerario "/>
    <n v="0.125"/>
    <n v="0"/>
    <n v="45897103937"/>
    <n v="121664000"/>
    <n v="0"/>
    <n v="0"/>
    <n v="121664000"/>
    <n v="71765142"/>
    <n v="0.58986341070489212"/>
    <m/>
    <m/>
    <m/>
    <n v="71765142"/>
    <n v="0.58986341070489212"/>
    <m/>
    <m/>
  </r>
  <r>
    <x v="4"/>
    <x v="4"/>
    <s v="MÁS BIENESTAR"/>
    <s v="22"/>
    <s v="2201"/>
    <s v="2020004250230"/>
    <s v="2201071"/>
    <n v="139"/>
    <s v="Garantizar anualmente el pago del 100% de la nómina de pensionados y sustitutos del magisterio."/>
    <s v="Nómina de pensionados y sustitutos del magisterio pagada"/>
    <n v="100"/>
    <n v="100"/>
    <n v="100"/>
    <s v="Pagar la nomina de mesadas pensionales, proveniente de la Dirección dePensiones para el pago de nómina"/>
    <s v="Num"/>
    <n v="50201527333"/>
    <n v="14"/>
    <d v="2021-01-01T00:00:00"/>
    <n v="12"/>
    <s v="DIRECCIÓN DE PERSONAL DE INSTITUCIONES EDUCATIVAS"/>
    <n v="14"/>
    <n v="14"/>
    <s v="Se realizó el pago  de las mesadas pensionales "/>
    <n v="1"/>
    <n v="0"/>
    <n v="45897103937"/>
    <n v="45775439937"/>
    <n v="0"/>
    <n v="0"/>
    <n v="45775439937"/>
    <n v="44002142715"/>
    <n v="0.96126094638433712"/>
    <m/>
    <m/>
    <m/>
    <n v="44002142715"/>
    <n v="0.96126094638433712"/>
    <m/>
    <m/>
  </r>
  <r>
    <x v="4"/>
    <x v="4"/>
    <s v="MÁS BIENESTAR"/>
    <s v="22"/>
    <s v="2203"/>
    <s v="2020004250229"/>
    <s v="2203003"/>
    <n v="176"/>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n v="25.72"/>
    <s v="Acompañamiento, seguimiento y evaluación para la educación inclusivapara adolescentes y jóvenes"/>
    <s v="Num"/>
    <n v="2300000000"/>
    <n v="110"/>
    <d v="2021-01-01T00:00:00"/>
    <n v="12"/>
    <s v="DIRECCIÓN DE COBERTURA"/>
    <n v="110"/>
    <n v="14"/>
    <s v="Se realizó la contratación de profesionales de apoyo para la implementación de las estrategias de inclusión en las IED atendiendo a niños, niñas y adolescentes "/>
    <n v="0.12727272727272726"/>
    <n v="0"/>
    <n v="982870422"/>
    <n v="366870422"/>
    <n v="0"/>
    <n v="0"/>
    <n v="366870422"/>
    <n v="102870422"/>
    <n v="0.28039987917041731"/>
    <m/>
    <m/>
    <m/>
    <n v="102870422"/>
    <n v="0.28039987917041731"/>
    <m/>
    <m/>
  </r>
  <r>
    <x v="4"/>
    <x v="4"/>
    <s v="MÁS BIENESTAR"/>
    <s v="22"/>
    <s v="2203"/>
    <s v="2020004250229"/>
    <s v="2203003"/>
    <n v="176"/>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n v="25.72"/>
    <s v="Acompañamiento, seguimiento y evaluación para la educación inclusivapara niños y niñas"/>
    <s v="Num"/>
    <n v="3100000000"/>
    <n v="10"/>
    <d v="2021-01-01T00:00:00"/>
    <n v="12"/>
    <s v="DIRECCIÓN DE COBERTURA"/>
    <n v="10"/>
    <n v="10"/>
    <s v="Se realizó la contratación de profesionales de apoyo para la implementación de las estrategias de inclusión en las IED atendiendo a niños, niñas y adolescentes "/>
    <n v="1"/>
    <n v="0"/>
    <n v="982870422"/>
    <n v="616000000"/>
    <n v="0"/>
    <n v="0"/>
    <n v="616000000"/>
    <n v="192136333"/>
    <n v="0.31190963149350648"/>
    <m/>
    <m/>
    <m/>
    <n v="192136333"/>
    <n v="0.31190963149350648"/>
    <m/>
    <m/>
  </r>
  <r>
    <x v="4"/>
    <x v="4"/>
    <s v="MÁS GOBERNANZA"/>
    <s v="22"/>
    <s v="2299"/>
    <s v="2020004250198"/>
    <s v="2299060"/>
    <n v="376"/>
    <s v="Mantener certificac Sec Edu - MEN Mantener certificados los 4 procesos correspondientes a la Secretaría de Educación, de acuerdo con las especificaciones técnicas del Ministerio de Educación Nacional."/>
    <s v="Procesos certificados"/>
    <n v="4"/>
    <n v="4"/>
    <n v="4"/>
    <s v="Acompañamiento y asesoría para el mantenimiento, actualizacion ycertificación de los procesos de la Secretaria de Educación."/>
    <s v="Num"/>
    <n v="90000000"/>
    <n v="1"/>
    <d v="2021-01-01T00:00:00"/>
    <n v="12"/>
    <s v="DESPACHO DEL SECRETARIO"/>
    <n v="1"/>
    <n v="1"/>
    <s v="Contrato de OPS para apoyo a la certificación de los procesos de la Secretaria de Educación "/>
    <n v="1"/>
    <n v="0"/>
    <n v="1309043620"/>
    <n v="90000000"/>
    <n v="0"/>
    <n v="0"/>
    <n v="90000000"/>
    <n v="80910900"/>
    <n v="0.89900999999999998"/>
    <m/>
    <m/>
    <m/>
    <n v="80910900"/>
    <n v="0.89900999999999998"/>
    <m/>
    <m/>
  </r>
  <r>
    <x v="4"/>
    <x v="4"/>
    <s v="MÁS GOBERNANZA"/>
    <s v="22"/>
    <s v="2299"/>
    <s v="2020004250198"/>
    <s v="2299060"/>
    <n v="376"/>
    <s v="Mantener certificac Sec Edu - MEN Mantener certificados los 4 procesos correspondientes a la Secretaría de Educación, de acuerdo con las especificaciones técnicas del Ministerio de Educación Nacional."/>
    <s v="Procesos certificados"/>
    <n v="4"/>
    <n v="4"/>
    <n v="4"/>
    <s v="Implementación de servicios orientados a mejorar los flujos detrabajo del Subproceso de Gestión de Talento Humano de lasInstituciones Educativas​"/>
    <s v="Num"/>
    <n v="1219043620"/>
    <n v="1"/>
    <d v="2021-01-01T00:00:00"/>
    <n v="12"/>
    <s v="DESPACHO DEL SECRETARIO"/>
    <n v="1"/>
    <n v="1"/>
    <s v="Contrato con Icontec para certificación de Proyectos "/>
    <n v="1"/>
    <n v="0"/>
    <n v="1309043620"/>
    <n v="1219043620"/>
    <n v="0"/>
    <n v="0"/>
    <n v="1219043620"/>
    <n v="933443620"/>
    <n v="0.76571798144515946"/>
    <m/>
    <m/>
    <m/>
    <n v="933443620"/>
    <n v="0.76571798144515946"/>
    <m/>
    <m/>
  </r>
  <r>
    <x v="5"/>
    <x v="5"/>
    <s v="MÁS INTEGRACIÓN"/>
    <m/>
    <m/>
    <m/>
    <m/>
    <m/>
    <m/>
    <m/>
    <m/>
    <m/>
    <m/>
    <m/>
    <m/>
    <m/>
    <m/>
    <m/>
    <m/>
    <m/>
    <m/>
    <m/>
    <m/>
    <m/>
    <m/>
    <m/>
    <m/>
    <m/>
    <m/>
    <m/>
    <m/>
    <m/>
    <m/>
    <m/>
    <m/>
    <m/>
    <m/>
    <m/>
    <m/>
  </r>
  <r>
    <x v="5"/>
    <x v="5"/>
    <s v="MÁS INTEGRACIÓN"/>
    <m/>
    <m/>
    <m/>
    <m/>
    <m/>
    <m/>
    <m/>
    <m/>
    <m/>
    <m/>
    <m/>
    <m/>
    <m/>
    <m/>
    <m/>
    <m/>
    <m/>
    <m/>
    <m/>
    <m/>
    <m/>
    <m/>
    <m/>
    <m/>
    <m/>
    <m/>
    <m/>
    <m/>
    <m/>
    <m/>
    <m/>
    <m/>
    <m/>
    <m/>
    <m/>
    <m/>
  </r>
  <r>
    <x v="5"/>
    <x v="5"/>
    <s v="MÁS INTEGRACIÓN"/>
    <m/>
    <m/>
    <m/>
    <m/>
    <m/>
    <m/>
    <m/>
    <m/>
    <m/>
    <m/>
    <m/>
    <m/>
    <m/>
    <m/>
    <m/>
    <m/>
    <m/>
    <m/>
    <m/>
    <m/>
    <m/>
    <m/>
    <m/>
    <m/>
    <m/>
    <m/>
    <m/>
    <m/>
    <m/>
    <m/>
    <m/>
    <m/>
    <m/>
    <m/>
    <m/>
    <m/>
  </r>
  <r>
    <x v="5"/>
    <x v="5"/>
    <s v="MÁS INTEGRACIÓN"/>
    <m/>
    <m/>
    <m/>
    <m/>
    <m/>
    <m/>
    <m/>
    <m/>
    <m/>
    <m/>
    <m/>
    <m/>
    <m/>
    <m/>
    <m/>
    <m/>
    <m/>
    <m/>
    <m/>
    <m/>
    <m/>
    <m/>
    <m/>
    <m/>
    <m/>
    <m/>
    <m/>
    <m/>
    <m/>
    <m/>
    <m/>
    <m/>
    <m/>
    <m/>
    <m/>
    <m/>
  </r>
  <r>
    <x v="5"/>
    <x v="5"/>
    <s v="MÁS INTEGRACIÓN"/>
    <m/>
    <m/>
    <m/>
    <m/>
    <m/>
    <m/>
    <m/>
    <m/>
    <m/>
    <m/>
    <m/>
    <m/>
    <m/>
    <m/>
    <m/>
    <m/>
    <m/>
    <m/>
    <m/>
    <m/>
    <m/>
    <m/>
    <m/>
    <m/>
    <m/>
    <m/>
    <m/>
    <m/>
    <m/>
    <m/>
    <m/>
    <m/>
    <m/>
    <m/>
    <m/>
    <m/>
  </r>
  <r>
    <x v="5"/>
    <x v="5"/>
    <s v="MÁS INTEGRACIÓN"/>
    <m/>
    <m/>
    <m/>
    <m/>
    <m/>
    <m/>
    <m/>
    <m/>
    <m/>
    <m/>
    <m/>
    <m/>
    <m/>
    <m/>
    <m/>
    <m/>
    <m/>
    <m/>
    <m/>
    <m/>
    <m/>
    <m/>
    <m/>
    <m/>
    <m/>
    <m/>
    <m/>
    <m/>
    <m/>
    <m/>
    <m/>
    <m/>
    <m/>
    <m/>
    <m/>
    <m/>
  </r>
  <r>
    <x v="5"/>
    <x v="5"/>
    <s v="MÁS INTEGRACIÓN"/>
    <m/>
    <m/>
    <m/>
    <m/>
    <m/>
    <m/>
    <m/>
    <m/>
    <m/>
    <m/>
    <m/>
    <m/>
    <m/>
    <m/>
    <m/>
    <m/>
    <m/>
    <m/>
    <m/>
    <m/>
    <m/>
    <m/>
    <m/>
    <m/>
    <m/>
    <m/>
    <m/>
    <m/>
    <m/>
    <m/>
    <m/>
    <m/>
    <m/>
    <m/>
    <m/>
    <m/>
  </r>
  <r>
    <x v="5"/>
    <x v="5"/>
    <s v="MÁS INTEGRACIÓN"/>
    <m/>
    <m/>
    <m/>
    <m/>
    <m/>
    <m/>
    <m/>
    <m/>
    <m/>
    <m/>
    <m/>
    <m/>
    <m/>
    <m/>
    <m/>
    <m/>
    <m/>
    <m/>
    <m/>
    <m/>
    <m/>
    <m/>
    <m/>
    <m/>
    <m/>
    <m/>
    <m/>
    <m/>
    <m/>
    <m/>
    <m/>
    <m/>
    <m/>
    <m/>
    <m/>
    <m/>
  </r>
  <r>
    <x v="5"/>
    <x v="5"/>
    <s v="MÁS INTEGRACIÓN"/>
    <m/>
    <m/>
    <m/>
    <m/>
    <m/>
    <m/>
    <m/>
    <m/>
    <m/>
    <m/>
    <m/>
    <m/>
    <m/>
    <m/>
    <m/>
    <m/>
    <m/>
    <m/>
    <m/>
    <m/>
    <m/>
    <m/>
    <m/>
    <m/>
    <m/>
    <m/>
    <m/>
    <m/>
    <m/>
    <m/>
    <m/>
    <m/>
    <m/>
    <m/>
    <m/>
    <m/>
  </r>
  <r>
    <x v="5"/>
    <x v="5"/>
    <s v="MÁS GOBERNANZA"/>
    <m/>
    <m/>
    <m/>
    <m/>
    <m/>
    <m/>
    <m/>
    <m/>
    <m/>
    <m/>
    <m/>
    <m/>
    <m/>
    <m/>
    <m/>
    <m/>
    <m/>
    <m/>
    <m/>
    <m/>
    <m/>
    <m/>
    <m/>
    <m/>
    <m/>
    <m/>
    <m/>
    <m/>
    <m/>
    <m/>
    <m/>
    <m/>
    <m/>
    <m/>
    <m/>
    <m/>
  </r>
  <r>
    <x v="5"/>
    <x v="5"/>
    <s v="MÁS GOBERNANZA"/>
    <m/>
    <m/>
    <m/>
    <m/>
    <m/>
    <m/>
    <m/>
    <m/>
    <m/>
    <m/>
    <m/>
    <m/>
    <m/>
    <m/>
    <m/>
    <m/>
    <m/>
    <m/>
    <m/>
    <m/>
    <m/>
    <m/>
    <m/>
    <m/>
    <m/>
    <m/>
    <m/>
    <m/>
    <m/>
    <m/>
    <m/>
    <m/>
    <m/>
    <m/>
    <m/>
    <m/>
  </r>
  <r>
    <x v="5"/>
    <x v="5"/>
    <s v="MÁS GOBERNANZA"/>
    <m/>
    <m/>
    <m/>
    <m/>
    <m/>
    <m/>
    <m/>
    <m/>
    <m/>
    <m/>
    <m/>
    <m/>
    <m/>
    <m/>
    <m/>
    <m/>
    <m/>
    <m/>
    <m/>
    <m/>
    <m/>
    <m/>
    <m/>
    <m/>
    <m/>
    <m/>
    <m/>
    <m/>
    <m/>
    <m/>
    <m/>
    <m/>
    <m/>
    <m/>
    <m/>
    <m/>
  </r>
  <r>
    <x v="5"/>
    <x v="5"/>
    <s v="MÁS GOBERNANZA"/>
    <m/>
    <m/>
    <m/>
    <m/>
    <m/>
    <m/>
    <m/>
    <m/>
    <m/>
    <m/>
    <m/>
    <m/>
    <m/>
    <m/>
    <m/>
    <m/>
    <m/>
    <m/>
    <m/>
    <m/>
    <m/>
    <m/>
    <m/>
    <m/>
    <m/>
    <m/>
    <m/>
    <m/>
    <m/>
    <m/>
    <m/>
    <m/>
    <m/>
    <m/>
    <m/>
    <m/>
  </r>
  <r>
    <x v="5"/>
    <x v="5"/>
    <s v="MÁS GOBERNANZA"/>
    <m/>
    <m/>
    <m/>
    <m/>
    <m/>
    <m/>
    <m/>
    <m/>
    <m/>
    <m/>
    <m/>
    <m/>
    <m/>
    <m/>
    <m/>
    <m/>
    <m/>
    <m/>
    <m/>
    <m/>
    <m/>
    <m/>
    <m/>
    <m/>
    <m/>
    <m/>
    <m/>
    <m/>
    <m/>
    <m/>
    <m/>
    <m/>
    <m/>
    <m/>
    <m/>
    <m/>
  </r>
  <r>
    <x v="5"/>
    <x v="5"/>
    <s v="MÁS GOBERNANZA"/>
    <m/>
    <m/>
    <m/>
    <m/>
    <m/>
    <m/>
    <m/>
    <m/>
    <m/>
    <m/>
    <m/>
    <m/>
    <m/>
    <m/>
    <m/>
    <m/>
    <m/>
    <m/>
    <m/>
    <m/>
    <m/>
    <m/>
    <m/>
    <m/>
    <m/>
    <m/>
    <m/>
    <m/>
    <m/>
    <m/>
    <m/>
    <m/>
    <m/>
    <m/>
    <m/>
    <m/>
  </r>
  <r>
    <x v="6"/>
    <x v="6"/>
    <s v="MÁS SOSTENIBILIDAD"/>
    <s v="41"/>
    <s v="4199"/>
    <s v="2020004250208"/>
    <s v="4199058"/>
    <n v="323"/>
    <s v="Implementar el 100% del sistema de gestión ambiental bajo la NTC ISO 14001: 2015 en la gobernación."/>
    <s v="Avance en la implementación del Sistema implementado"/>
    <n v="100"/>
    <n v="40"/>
    <n v="40"/>
    <s v="Realización de Mediciones Ambientales"/>
    <s v="Num"/>
    <n v="4718465"/>
    <n v="4"/>
    <d v="2021-01-01T00:00:00"/>
    <n v="12"/>
    <s v="DIRECCIÓN DE DESARROLLO ORGANIZACIONAL"/>
    <n v="4"/>
    <n v="4"/>
    <s v="Se identificaron los puntos de descarga de posibles vertimientos específicamente del área de restaurantes y la zona de laboratorio de alcoholes de la sede central de la Gobernación de Cundinamarca, lo cual permitió definir además, las necesidades de implementación de un sistema de tratamiento de agua residual y la separación de redes hidráulicas en la sede; información que es relevante para dar cumplimiento normativo en el marco ambiental y dar ejecución a los programas y procedimientos de la ISO 14001 de 2015."/>
    <n v="1"/>
    <n v="0"/>
    <n v="14718465"/>
    <n v="4718465"/>
    <n v="0"/>
    <n v="0"/>
    <n v="4718465"/>
    <n v="3030500"/>
    <n v="0.64226395660453139"/>
    <n v="0"/>
    <m/>
    <m/>
    <n v="3030500"/>
    <n v="0.64226395660453139"/>
    <m/>
    <m/>
  </r>
  <r>
    <x v="6"/>
    <x v="6"/>
    <s v="MÁS SOSTENIBILIDAD"/>
    <s v="41"/>
    <s v="4199"/>
    <s v="2020004250208"/>
    <s v="4199058"/>
    <n v="323"/>
    <s v="Implementar el 100% del sistema de gestión ambiental bajo la NTC ISO 14001: 2015 en la gobernación."/>
    <s v="Avance en la implementación del Sistema implementado"/>
    <n v="100"/>
    <n v="40"/>
    <n v="40"/>
    <s v="Adecuaciones e instalaciones de suministros ambientales"/>
    <s v="Num"/>
    <n v="10000000"/>
    <n v="3"/>
    <d v="2021-01-01T00:00:00"/>
    <n v="12"/>
    <s v="DIRECCIÓN DE DESARROLLO ORGANIZACIONAL"/>
    <n v="3"/>
    <n v="3"/>
    <s v="Se identificaron los puntos de descarga de posibles vertimientos específicamente del área de restaurantes y la zona de laboratorio de alcoholes de la sede central de la Gobernación de Cundinamarca, lo cual permitió definir además, las necesidades de implementación de un sistema de tratamiento de agua residual y la separación de redes hidráulicas en la sede; información que es relevante para dar cumplimiento normativo en el marco ambiental y dar ejecución a los programas y procedimientos de la ISO 14001 de 2015."/>
    <n v="1"/>
    <n v="0"/>
    <n v="14718465"/>
    <n v="10000000"/>
    <n v="0"/>
    <n v="0"/>
    <n v="10000000"/>
    <n v="10000000"/>
    <n v="1"/>
    <n v="0"/>
    <m/>
    <m/>
    <n v="10000000"/>
    <n v="1"/>
    <m/>
    <m/>
  </r>
  <r>
    <x v="6"/>
    <x v="6"/>
    <s v="MÁS GOBERNANZA"/>
    <s v="41"/>
    <s v="4199"/>
    <s v="2020004250208"/>
    <s v="4199064"/>
    <n v="377"/>
    <s v="Certificar el sistema de gestión de seguridad de la información ISO 27001:2013."/>
    <s v="Sistema certificado"/>
    <n v="1"/>
    <n v="0.4"/>
    <n v="0.4"/>
    <s v="Realización de talleres, seminarios, charlas, cursos, y demás actividades deformación y fortalecimiento de habilidades de los servidores públicos, enSistemas de Gestión"/>
    <s v="Num"/>
    <n v="10000000"/>
    <n v="8"/>
    <d v="2021-01-01T00:00:00"/>
    <n v="12"/>
    <s v="DIRECCIÓN DE DESARROLLO ORGANIZACIONAL"/>
    <n v="8"/>
    <n v="8"/>
    <s v="Se afianzaron conocimientos del grupo de trabajo para la implementación de la norma ISO 27001:2013"/>
    <n v="1"/>
    <n v="0"/>
    <n v="10000000"/>
    <n v="10000000"/>
    <n v="0"/>
    <n v="0"/>
    <n v="10000000"/>
    <n v="10000000"/>
    <n v="1"/>
    <n v="0"/>
    <m/>
    <m/>
    <n v="10000000"/>
    <n v="1"/>
    <m/>
    <m/>
  </r>
  <r>
    <x v="6"/>
    <x v="6"/>
    <s v="MÁS GOBERNANZA"/>
    <s v="41"/>
    <s v="4199"/>
    <s v="2020004250208"/>
    <s v="4199064"/>
    <n v="378"/>
    <s v="Mantener 2 certificaciones del sistema integral de gestión y control, ISO 9001:2015 e ISO 45001:2018."/>
    <s v="Certificaciones mantenidas"/>
    <n v="2"/>
    <n v="2"/>
    <n v="2"/>
    <s v="Realizar convenios y/o contratos para consultoría, asesoría deexpertos, asistencia técnica, personal profesional y de apoyo a lagestión en temas relacionados con Sistemas de Gestión, dirigidos a losservidores públicos."/>
    <s v="Num"/>
    <n v="20000000"/>
    <n v="6"/>
    <d v="2021-01-01T00:00:00"/>
    <n v="12"/>
    <s v="DIRECCIÓN DE DESARROLLO ORGANIZACIONAL"/>
    <n v="6"/>
    <n v="6"/>
    <s v="Se realizó auditoria interna al Sistema Integral de Gestión y Control para revisión previa a la auditoria externa.  "/>
    <n v="1"/>
    <n v="0"/>
    <n v="50000000"/>
    <n v="20000000"/>
    <n v="0"/>
    <n v="0"/>
    <n v="20000000"/>
    <n v="19906416"/>
    <n v="0.99532080000000001"/>
    <n v="0"/>
    <m/>
    <m/>
    <n v="19906416"/>
    <n v="0.99532080000000001"/>
    <m/>
    <m/>
  </r>
  <r>
    <x v="6"/>
    <x v="6"/>
    <s v="MÁS GOBERNANZA"/>
    <s v="41"/>
    <s v="4199"/>
    <s v="2020004250208"/>
    <s v="4199064"/>
    <n v="378"/>
    <s v="Mantener 2 certificaciones del sistema integral de gestión y control, ISO 9001:2015 e ISO 45001:2018."/>
    <s v="Certificaciones mantenidas"/>
    <n v="2"/>
    <n v="2"/>
    <n v="2"/>
    <s v="Realizar convenio y/o contrato con el ente certificador"/>
    <s v="Num"/>
    <n v="30000000"/>
    <n v="2"/>
    <d v="2021-01-01T00:00:00"/>
    <n v="12"/>
    <s v="DIRECCIÓN DE DESARROLLO ORGANIZACIONAL"/>
    <n v="2"/>
    <n v="2"/>
    <s v="Se realizo auditoria externa a las normas ISO 9001:2015 e ISO 45001:2018 en la que nos recertificaron en las dos normas."/>
    <n v="1"/>
    <n v="0"/>
    <n v="50000000"/>
    <n v="30000000"/>
    <n v="0"/>
    <n v="0"/>
    <n v="30000000"/>
    <n v="30000000"/>
    <n v="1"/>
    <n v="0"/>
    <m/>
    <m/>
    <n v="30000000"/>
    <n v="1"/>
    <m/>
    <m/>
  </r>
  <r>
    <x v="6"/>
    <x v="6"/>
    <s v="MÁS GOBERNANZA"/>
    <s v="45"/>
    <s v="4599"/>
    <s v="2020004250466"/>
    <s v="4599023"/>
    <n v="379"/>
    <s v="Beneficiar a 58 funcionarios del nivel profesional para el acceso y permanencia en estudios universitarios de especialización."/>
    <s v="Funcionarios beneficiados"/>
    <n v="58"/>
    <n v="10"/>
    <n v="10"/>
    <s v="Apoyar en la formación profesional especializada"/>
    <s v="PRS"/>
    <n v="50000000"/>
    <n v="10"/>
    <d v="2021-01-01T00:00:00"/>
    <n v="12"/>
    <s v="DIRECCIÓN DE DESARROLLO ORGANIZACIONAL"/>
    <n v="10"/>
    <n v="10"/>
    <s v="Se logro que 10 funcionarios cuyo tipo de vinculacion es profesional univesitario, iniciaran el programa de especialización de su preferencia y alineado con las metas institucionales. "/>
    <n v="1"/>
    <n v="0"/>
    <n v="50000000"/>
    <n v="50000000"/>
    <n v="0"/>
    <n v="0"/>
    <n v="50000000"/>
    <n v="50000000"/>
    <n v="1"/>
    <n v="0"/>
    <m/>
    <m/>
    <n v="50000000"/>
    <n v="1"/>
    <m/>
    <m/>
  </r>
  <r>
    <x v="7"/>
    <x v="7"/>
    <s v="MÁS COMPETITIVIDAD"/>
    <s v="35"/>
    <s v="3502"/>
    <s v="2020004250270"/>
    <s v="3502007"/>
    <n v="190"/>
    <s v="Promover 3 aglomeraciones económicas de los sectores priorizados en el departamento."/>
    <s v="Aglomeraciones económicas promovidas"/>
    <n v="3"/>
    <n v="1"/>
    <n v="1"/>
    <s v="Implementar acciones que busquen equiparar las condiciones del entornocompetitivo de las provincias del Departamento"/>
    <s v="UN"/>
    <n v="1700000000"/>
    <n v="1"/>
    <d v="2021-07-01T00:00:00"/>
    <n v="6"/>
    <s v="DIRECCIÓN DE COMPETITIVIDAD"/>
    <n v="1"/>
    <n v="1"/>
    <s v="Mejoramiento del beneficio del grano , transformación y Comercialización de café en verde y tostados  generando mayor ingreso a 800 cafeteros de 42 municipios del Departamento de Cundinamarca ( 1 AGLOMERACION APOYADA)"/>
    <n v="1"/>
    <n v="0"/>
    <n v="1700000000"/>
    <n v="1700000000"/>
    <n v="0"/>
    <n v="0"/>
    <n v="1700000000"/>
    <n v="1300000000"/>
    <n v="0.76470588235294112"/>
    <n v="169461953"/>
    <s v="FEDERACIÓN NACIONAL DE CAFETEROS DE COLOMBIA"/>
    <m/>
    <n v="1469461953"/>
    <n v="0.8643893841176471"/>
    <m/>
    <m/>
  </r>
  <r>
    <x v="7"/>
    <x v="7"/>
    <s v="MÁS COMPETITIVIDAD"/>
    <s v="17"/>
    <s v="1702"/>
    <s v="2020004250288"/>
    <s v="1702021"/>
    <n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12000"/>
    <n v="12000"/>
    <s v="Suministrar activos productivos a la poblaciònrural"/>
    <s v="Num"/>
    <n v="14814741540"/>
    <n v="8500"/>
    <d v="2021-01-01T00:00:00"/>
    <n v="12"/>
    <s v="DIRECCIÓN DE DESARROLLO EMPRESARIAL"/>
    <n v="4100"/>
    <n v="4100"/>
    <s v="4100 unidades productivas agropecuarias de los sistemas de cacao ; sagú, frijol ,papa frutales, hortaliza , café , praderas , cultivos transitorios ,apícola ,ganadería, avicultura , caña panelera con acompañamiento profesional, capacitados con transferencia de tecnología ,suministro de materiales e insumos , entrega de maquinaria y equipos pecuarios, agrícolas, equipos paneleros para mejorar las condiciones de productividad de los mismos."/>
    <n v="1"/>
    <n v="0"/>
    <n v="14814741540"/>
    <n v="14814741540"/>
    <n v="0"/>
    <n v="0"/>
    <n v="14814741540"/>
    <n v="14465320051"/>
    <n v="0.97641393283463251"/>
    <n v="8513595207"/>
    <s v="FUNDACION YARUMO-FUNDACIÓN COOPERACIÓN PARA EL DESARROLLO SOCIAL DE COLOMBIA (FUNDACIÓN CDS DE COLOMBIA-MINISTERIO DE AGRICULTURA -ASOCIACION HORTIFRUTICOLA DE COLOMBIA - ASOHOFRUCOL- ASOCEBU-FUNDASES"/>
    <n v="449082401"/>
    <n v="23427997659"/>
    <n v="1.5813976636544143"/>
    <m/>
    <m/>
  </r>
  <r>
    <x v="7"/>
    <x v="7"/>
    <s v="MÁS COMPETITIVIDAD"/>
    <s v="17"/>
    <s v="1702"/>
    <s v="2021004250387"/>
    <s v="1702021"/>
    <n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12000"/>
    <n v="12000"/>
    <s v="Articular proyectos con entidades públicas y/o privadas del ordennacional e internacional"/>
    <s v="Num"/>
    <n v="760000000"/>
    <n v="1"/>
    <d v="2021-06-15T00:00:00"/>
    <n v="6"/>
    <s v="DIRECCIÓN DE DESARROLLO EMPRESARIAL"/>
    <n v="1"/>
    <n v="0"/>
    <m/>
    <n v="0"/>
    <n v="0"/>
    <n v="4247293000"/>
    <n v="760000000"/>
    <n v="0"/>
    <n v="0"/>
    <n v="760000000"/>
    <n v="0"/>
    <n v="0"/>
    <m/>
    <m/>
    <m/>
    <n v="0"/>
    <n v="0"/>
    <m/>
    <m/>
  </r>
  <r>
    <x v="7"/>
    <x v="7"/>
    <s v="MÁS COMPETITIVIDAD"/>
    <s v="17"/>
    <s v="1702"/>
    <s v="2021004250387"/>
    <s v="1702021"/>
    <n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12000"/>
    <n v="12000"/>
    <s v="Suministrar activos productivos a la población rural."/>
    <s v="Num"/>
    <n v="3487293000"/>
    <n v="150"/>
    <d v="2021-07-01T00:00:00"/>
    <n v="6"/>
    <s v="DIRECCIÓN DE DESARROLLO EMPRESARIAL"/>
    <n v="150"/>
    <n v="150"/>
    <s v="150 Asociaciones  que en sus  unidades productivas agropecuarias de los sistemas de cacao ; sagú, frijol ,papa frutales, hortaliza , café , praderas , cultivos transitorios ,apícola ,ganadería, avicultura , caña panelera mejoran su producción con  acompañamiento profesional, capacitados con transferencia de tecnología ,suministro de materiales e insumos , entrega de maquinaria y equipos pecuarios, agrícolas, equipos paneleros para mejorar las condiciones de productividad de los mismos."/>
    <n v="1"/>
    <n v="0"/>
    <n v="4247293000"/>
    <n v="3487293000"/>
    <n v="0"/>
    <n v="0"/>
    <n v="3487293000"/>
    <n v="3105762413"/>
    <n v="0.89059405475823228"/>
    <m/>
    <m/>
    <m/>
    <n v="3105762413"/>
    <n v="0.89059405475823228"/>
    <m/>
    <m/>
  </r>
  <r>
    <x v="7"/>
    <x v="7"/>
    <s v="MÁS COMPETITIVIDAD"/>
    <s v="17"/>
    <s v="1702"/>
    <s v="2020004250288"/>
    <s v="1702040"/>
    <n v="197"/>
    <s v="Potencializar 600 proyectos productivo Potencializar 600 proyectos productivos de organizaciones agropecuarias o municipios del departamento"/>
    <s v="proyectos productivos potencializados"/>
    <n v="600"/>
    <n v="300"/>
    <n v="321"/>
    <s v="Transferir de tecnología a las organizaciones del sector agropecuario"/>
    <s v="Num"/>
    <n v="11220266351"/>
    <n v="116"/>
    <d v="2021-01-01T00:00:00"/>
    <n v="12"/>
    <s v="DIRECCIÓN DE DESARROLLO EMPRESARIAL"/>
    <n v="116"/>
    <n v="116"/>
    <s v="321 asociciaciones apoyadas con maquinaria y equipos ( tractores e implementos, equipos paneleros, equipos pecuarios y agricolas entre otros)"/>
    <n v="1"/>
    <n v="0"/>
    <n v="11295550667"/>
    <n v="11220266351"/>
    <n v="0"/>
    <n v="0"/>
    <n v="11220266351"/>
    <n v="11220266351"/>
    <n v="1"/>
    <m/>
    <m/>
    <m/>
    <n v="11220266351"/>
    <n v="1"/>
    <m/>
    <m/>
  </r>
  <r>
    <x v="7"/>
    <x v="7"/>
    <s v="MÁS COMPETITIVIDAD"/>
    <s v="17"/>
    <s v="1702"/>
    <s v="2020004250288"/>
    <s v="1702040"/>
    <n v="197"/>
    <s v="Potencializar 600 proyectos productivo Potencializar 600 proyectos productivos de organizaciones agropecuarias o municipios del departamento"/>
    <s v="proyectos productivos potencializados"/>
    <n v="600"/>
    <n v="300"/>
    <n v="321"/>
    <s v="Desarrollar actividades de capacitación y extensión propias del sectoragropecuario con enfoque organizacional."/>
    <s v="Num"/>
    <n v="75284316"/>
    <n v="100"/>
    <d v="2021-01-01T00:00:00"/>
    <n v="12"/>
    <s v="DIRECCIÓN DE DESARROLLO EMPRESARIAL"/>
    <n v="100"/>
    <n v="100"/>
    <s v="321 asociciaciones apoyadas con maquinaria y equipos ( tractores e implementos, equipos paneleros, equipos pecuarios y agricolas entre otros)"/>
    <n v="1"/>
    <n v="0"/>
    <n v="11295550667"/>
    <n v="75284316"/>
    <n v="0"/>
    <n v="0"/>
    <n v="75284316"/>
    <n v="75284316"/>
    <n v="1"/>
    <m/>
    <m/>
    <m/>
    <n v="75284316"/>
    <n v="1"/>
    <m/>
    <m/>
  </r>
  <r>
    <x v="7"/>
    <x v="7"/>
    <s v="MÁS COMPETITIVIDAD"/>
    <s v="17"/>
    <s v="1702"/>
    <s v="2020004250288"/>
    <s v="1702025"/>
    <n v="198"/>
    <s v="Potencializar 3.000 proyectos productivos agropecuarios con valor agregado para población con enfoque diferencial."/>
    <s v="Proyectos productivos potencializados"/>
    <n v="3000"/>
    <n v="520"/>
    <n v="520"/>
    <s v="Promover encadenamiento productivo para la población con enfoquediferencial."/>
    <s v="Num"/>
    <n v="599885250"/>
    <n v="300"/>
    <d v="2021-01-01T00:00:00"/>
    <n v="12"/>
    <s v="DIRECCIÓN DE DESARROLLO EMPRESARIAL"/>
    <n v="300"/>
    <n v="300"/>
    <s v="520 mujeres con programa avicola para la produccion de huevo "/>
    <n v="1"/>
    <n v="0"/>
    <n v="599885250"/>
    <n v="599885250"/>
    <n v="0"/>
    <n v="0"/>
    <n v="599885250"/>
    <n v="599885250"/>
    <n v="1"/>
    <m/>
    <s v=" FUNDASES  "/>
    <n v="258763500"/>
    <n v="858648750"/>
    <n v="1.4313549966431081"/>
    <m/>
    <m/>
  </r>
  <r>
    <x v="7"/>
    <x v="7"/>
    <s v="MÁS COMPETITIVIDAD"/>
    <s v="35"/>
    <s v="3502"/>
    <s v="2020004250270"/>
    <s v="3502012"/>
    <n v="204"/>
    <s v="Impulsar 3 proyectos de especialización inteligente priorizados en el marco de la comisión regional de competitividad."/>
    <s v="Proyectos de especialización inteligente impulsados"/>
    <n v="3"/>
    <n v="1"/>
    <n v="1"/>
    <s v="Promover alianzas público privadas"/>
    <s v="Num"/>
    <n v="500000000"/>
    <n v="1"/>
    <d v="2021-09-01T00:00:00"/>
    <n v="4"/>
    <s v="DIRECCIÓN DE COMPETITIVIDAD"/>
    <n v="1"/>
    <n v="1"/>
    <s v="un proyecto de de especialización  que  permitirá la apertura de nuevos mercados, aumento de participación, precios justos sin intermediarios, mayor cantidad de producto  colocado en la despensa  de Bogotá y generación de mayores ingresos"/>
    <n v="1"/>
    <n v="0"/>
    <n v="500000000"/>
    <n v="500000000"/>
    <n v="0"/>
    <n v="0"/>
    <n v="500000000"/>
    <n v="500000000"/>
    <n v="1"/>
    <m/>
    <m/>
    <m/>
    <n v="500000000"/>
    <n v="1"/>
    <m/>
    <m/>
  </r>
  <r>
    <x v="7"/>
    <x v="7"/>
    <s v="MÁS COMPETITIVIDAD"/>
    <s v="35"/>
    <s v="3502"/>
    <s v="2020004250285"/>
    <s v="3502004"/>
    <n v="250"/>
    <s v="Realizar 4 convocatorias del fondo de emprendimiento departamental FED, para atender al micro, pequeño y mediano empresario."/>
    <s v="Convocatorias del fondo de emprendimiento departamental FED realizadas"/>
    <n v="4"/>
    <n v="2"/>
    <n v="2"/>
    <s v="Administrar el FED"/>
    <s v="Num"/>
    <n v="34136298"/>
    <n v="1"/>
    <d v="2021-07-01T00:00:00"/>
    <n v="6"/>
    <s v="DIRECCIÓN DE DESARROLLO EMPRESARIAL"/>
    <n v="1"/>
    <n v="1"/>
    <s v="Se adelantaron dos convocatorias  por el fondo de emprendimiento -Fed para apoyo al pequeño, mediano empresario"/>
    <n v="1"/>
    <n v="0"/>
    <n v="2534136298"/>
    <n v="34136298"/>
    <n v="0"/>
    <n v="0"/>
    <n v="34136298"/>
    <n v="34136298"/>
    <n v="1"/>
    <m/>
    <m/>
    <m/>
    <n v="34136298"/>
    <n v="1"/>
    <m/>
    <m/>
  </r>
  <r>
    <x v="7"/>
    <x v="7"/>
    <s v="MÁS COMPETITIVIDAD"/>
    <s v="35"/>
    <s v="3502"/>
    <s v="2020004250285"/>
    <s v="3502004"/>
    <n v="250"/>
    <s v="Realizar 4 convocatorias del fondo de emprendimiento departamental FED, para atender al micro, pequeño y mediano empresario."/>
    <s v="Convocatorias del fondo de emprendimiento departamental FED realizadas"/>
    <n v="4"/>
    <n v="2"/>
    <n v="2"/>
    <s v="Generar alianzas que fortalezcan FED"/>
    <s v="Num"/>
    <n v="1000000000"/>
    <n v="1"/>
    <d v="2021-07-01T00:00:00"/>
    <n v="6"/>
    <s v="DIRECCIÓN DE DESARROLLO EMPRESARIAL"/>
    <n v="1"/>
    <n v="1"/>
    <s v="Se adelantaron dos convocatorias  por el fondo de emprendimiento -Fed para apoyo al pequeño, mediano empresario"/>
    <n v="1"/>
    <n v="0"/>
    <n v="2534136298"/>
    <n v="1000000000"/>
    <n v="0"/>
    <n v="0"/>
    <n v="1000000000"/>
    <n v="1000000000"/>
    <n v="1"/>
    <n v="1000000000"/>
    <s v="MUNICIPIO DE COTA"/>
    <m/>
    <n v="2000000000"/>
    <n v="2"/>
    <m/>
    <m/>
  </r>
  <r>
    <x v="7"/>
    <x v="7"/>
    <s v="MÁS COMPETITIVIDAD"/>
    <s v="35"/>
    <s v="3502"/>
    <s v="2020004250285"/>
    <s v="3502004"/>
    <n v="250"/>
    <s v="Realizar 4 convocatorias del fondo de emprendimiento departamental FED, para atender al micro, pequeño y mediano empresario."/>
    <s v="Convocatorias del fondo de emprendimiento departamental FED realizadas"/>
    <n v="4"/>
    <n v="2"/>
    <n v="2"/>
    <s v="Realizar convocatorias"/>
    <s v="Num"/>
    <n v="1500000000"/>
    <n v="2"/>
    <d v="2021-07-01T00:00:00"/>
    <n v="6"/>
    <s v="DIRECCIÓN DE DESARROLLO EMPRESARIAL"/>
    <n v="1"/>
    <n v="1"/>
    <s v="Se adelantaron dos convocatorias  por el fondo de emprendimiento -Fed para apoyo al pequeño, mediano empresario"/>
    <n v="1"/>
    <n v="0"/>
    <n v="2534136298"/>
    <n v="1500000000"/>
    <n v="0"/>
    <n v="0"/>
    <n v="1500000000"/>
    <n v="1499887750"/>
    <n v="0.99992516666666664"/>
    <m/>
    <m/>
    <m/>
    <n v="1499887750"/>
    <n v="0.99992516666666664"/>
    <m/>
    <m/>
  </r>
  <r>
    <x v="7"/>
    <x v="7"/>
    <s v="MÁS COMPETITIVIDAD"/>
    <s v="35"/>
    <s v="3502"/>
    <s v="2021004250388"/>
    <s v="3502004"/>
    <n v="250"/>
    <s v="Realizar 4 convocatorias del fondo de emprendimiento departamental FED, para atender al micro, pequeño y mediano empresario."/>
    <s v="Convocatorias del fondo de emprendimiento departamental FED realizadas"/>
    <n v="4"/>
    <n v="2"/>
    <n v="2"/>
    <s v="Administrar el FED"/>
    <s v="Num"/>
    <n v="465863702"/>
    <n v="1"/>
    <d v="2021-07-01T00:00:00"/>
    <n v="6"/>
    <s v="DIRECCIÓN DE DESARROLLO EMPRESARIAL"/>
    <n v="1"/>
    <n v="1"/>
    <s v="Se adelantaron dos convocatorias  por el fondo de emprendimiento -Fed para apoyo al pequeño, mediano empresario"/>
    <n v="1"/>
    <n v="0"/>
    <n v="465863702"/>
    <n v="465863702"/>
    <n v="0"/>
    <n v="0"/>
    <n v="465863702"/>
    <n v="402902766"/>
    <n v="0.86485116627523817"/>
    <m/>
    <m/>
    <m/>
    <n v="402902766"/>
    <n v="0.86485116627523817"/>
    <m/>
    <m/>
  </r>
  <r>
    <x v="7"/>
    <x v="7"/>
    <s v="MÁS COMPETITIVIDAD"/>
    <s v="35"/>
    <s v="3502"/>
    <s v="2020004250285"/>
    <s v="3502004"/>
    <n v="251"/>
    <s v="Apoyar 5.000 emprendimientos, como consecuencia del efecto económico por el COVID-19."/>
    <s v="Emprendimientos apoyados"/>
    <n v="5000"/>
    <n v="2500"/>
    <n v="2500"/>
    <s v="Establecer alianzas publico privadas"/>
    <s v="Num"/>
    <n v="651155342"/>
    <n v="1"/>
    <d v="2021-06-01T00:00:00"/>
    <n v="6"/>
    <s v="DIRECCIÓN DE DESARROLLO EMPRESARIAL"/>
    <n v="1"/>
    <n v="1"/>
    <s v="Reactivación economica  a traves de la entrega de kits ( maquinaria  y equipos ), maquinaria , equipos e insumos  para  emprendimientos  logrando fortalecer sus procesos productivos a 2500 emprendimientos "/>
    <n v="1"/>
    <n v="0"/>
    <n v="2651155342"/>
    <n v="651155342"/>
    <n v="0"/>
    <n v="0"/>
    <n v="651155342"/>
    <n v="622097756"/>
    <n v="0.95537533960675081"/>
    <m/>
    <m/>
    <m/>
    <n v="622097756"/>
    <n v="0.95537533960675081"/>
    <m/>
    <m/>
  </r>
  <r>
    <x v="7"/>
    <x v="7"/>
    <s v="MÁS COMPETITIVIDAD"/>
    <s v="35"/>
    <s v="3502"/>
    <s v="2020004250285"/>
    <s v="3502004"/>
    <n v="251"/>
    <s v="Apoyar 5.000 emprendimientos, como consecuencia del efecto económico por el COVID-19."/>
    <s v="Emprendimientos apoyados"/>
    <n v="5000"/>
    <n v="2500"/>
    <n v="2500"/>
    <s v="Apoyar comercialización y dotación"/>
    <s v="Num"/>
    <n v="2000000000"/>
    <n v="250"/>
    <d v="2021-06-01T00:00:00"/>
    <n v="6"/>
    <s v="DIRECCIÓN DE DESARROLLO EMPRESARIAL"/>
    <n v="250"/>
    <n v="250"/>
    <s v="Reactivación economica  a traves de la entrega de kits ( maquinaria  y equipos ), maquinaria , equipos e insumos  para  emprendimientos  logrando fortalecer sus procesos productivos a 2500 emprendimientos "/>
    <n v="1"/>
    <n v="0"/>
    <n v="2651155342"/>
    <n v="2000000000"/>
    <n v="0"/>
    <n v="0"/>
    <n v="2000000000"/>
    <n v="1302617928"/>
    <n v="0.65130896400000005"/>
    <m/>
    <m/>
    <m/>
    <n v="1302617928"/>
    <n v="0.65130896400000005"/>
    <m/>
    <m/>
  </r>
  <r>
    <x v="7"/>
    <x v="7"/>
    <s v="MÁS COMPETITIVIDAD"/>
    <s v="35"/>
    <s v="3502"/>
    <s v="2020004250285"/>
    <s v="3502019"/>
    <n v="252"/>
    <s v="Fortalecer 8.000 Mipymes, esq asoc/com. Fortalecer 8.000 Mipymes, esquemas asociativos y establecimientos de comercio de los sectores económicos."/>
    <s v="Mipymes, esquemas asociativos y establecimientos de comercio fortalecidos"/>
    <n v="8000"/>
    <n v="4500"/>
    <n v="7080"/>
    <s v="Brindar asistencia técnica"/>
    <s v="Num"/>
    <n v="3943820172"/>
    <n v="120"/>
    <d v="2021-01-01T00:00:00"/>
    <n v="12"/>
    <s v="DIRECCIÓN DE DESARROLLO EMPRESARIAL"/>
    <n v="120"/>
    <n v="120"/>
    <s v="Apoyo a Mypimes con profesionales en areas juridicas administrativas y tecnicas "/>
    <n v="1"/>
    <n v="0"/>
    <n v="7943820172"/>
    <n v="3943820172"/>
    <n v="0"/>
    <n v="0"/>
    <n v="3943820172"/>
    <n v="3172990055"/>
    <n v="0.80454734663799476"/>
    <m/>
    <m/>
    <m/>
    <n v="3172990055"/>
    <n v="0.80454734663799476"/>
    <s v="Actividad con programación de recursos pero con programación física en 0, favor INGRESAR AL SISTEMA (INTRANET)  y corregir"/>
    <s v="Ajustado"/>
  </r>
  <r>
    <x v="7"/>
    <x v="7"/>
    <s v="MÁS COMPETITIVIDAD"/>
    <s v="35"/>
    <s v="3502"/>
    <s v="2020004250285"/>
    <s v="3502019"/>
    <n v="252"/>
    <s v="Fortalecer 8.000 Mipymes, esq asoc/com. Fortalecer 8.000 Mipymes, esquemas asociativos y establecimientos de comercio de los sectores económicos."/>
    <s v="Mipymes, esquemas asociativos y establecimientos de comercio fortalecidos"/>
    <n v="8000"/>
    <n v="4500"/>
    <n v="7080"/>
    <s v="Apoyo en la comercialización y dotaciónE"/>
    <s v="Num"/>
    <n v="1000000000"/>
    <n v="200"/>
    <d v="2021-01-01T00:00:00"/>
    <n v="12"/>
    <s v="DIRECCIÓN DE DESARROLLO EMPRESARIAL"/>
    <n v="100"/>
    <n v="100"/>
    <s v="Reactivacion economica "/>
    <n v="1"/>
    <n v="0"/>
    <n v="7943820172"/>
    <n v="1000000000"/>
    <n v="0"/>
    <n v="0"/>
    <n v="1000000000"/>
    <n v="1000000000"/>
    <n v="1"/>
    <m/>
    <m/>
    <m/>
    <n v="1000000000"/>
    <n v="1"/>
    <m/>
    <m/>
  </r>
  <r>
    <x v="7"/>
    <x v="7"/>
    <s v="MÁS COMPETITIVIDAD"/>
    <s v="35"/>
    <s v="3502"/>
    <s v="2020004250285"/>
    <s v="3502019"/>
    <n v="252"/>
    <s v="Fortalecer 8.000 Mipymes, esq asoc/com. Fortalecer 8.000 Mipymes, esquemas asociativos y establecimientos de comercio de los sectores económicos."/>
    <s v="Mipymes, esquemas asociativos y establecimientos de comercio fortalecidos"/>
    <n v="8000"/>
    <n v="4500"/>
    <n v="7080"/>
    <s v="Crear alianzas con entidades público-privadas"/>
    <s v="Num"/>
    <n v="3000000000"/>
    <n v="1"/>
    <d v="2021-01-01T00:00:00"/>
    <n v="12"/>
    <s v="DIRECCIÓN DE DESARROLLO EMPRESARIAL"/>
    <n v="1"/>
    <n v="1"/>
    <s v="Reactivacion economica "/>
    <n v="1"/>
    <n v="0"/>
    <n v="7943820172"/>
    <n v="3000000000"/>
    <n v="0"/>
    <n v="0"/>
    <n v="3000000000"/>
    <n v="3000000000"/>
    <n v="1"/>
    <m/>
    <m/>
    <m/>
    <n v="3000000000"/>
    <n v="1"/>
    <m/>
    <m/>
  </r>
  <r>
    <x v="7"/>
    <x v="7"/>
    <s v="MÁS COMPETITIVIDAD"/>
    <s v="35"/>
    <s v="3502"/>
    <s v="2021004250388"/>
    <s v="3502004"/>
    <n v="252"/>
    <s v="Fortalecer 8.000 Mipymes, esq asoc/com. Fortalecer 8.000 Mipymes, esquemas asociativos y establecimientos de comercio de los sectores económicos."/>
    <s v="Mipymes, esquemas asociativos y establecimientos de comercio fortalecidos"/>
    <n v="8000"/>
    <n v="4500"/>
    <n v="7080"/>
    <s v="Brindar asistencia técnica para Mipymes"/>
    <s v="Num"/>
    <n v="1600000000"/>
    <n v="500"/>
    <d v="2021-07-01T00:00:00"/>
    <n v="5"/>
    <s v="DIRECCIÓN DE DESARROLLO EMPRESARIAL"/>
    <n v="500"/>
    <n v="500"/>
    <s v=" Apoyo a Mypimes con profesionales en areas juridicas administrativas y tecnicas "/>
    <n v="1"/>
    <n v="0"/>
    <n v="2100000000"/>
    <n v="1600000000"/>
    <n v="0"/>
    <n v="0"/>
    <n v="1600000000"/>
    <n v="1600000000"/>
    <n v="1"/>
    <m/>
    <m/>
    <m/>
    <n v="1600000000"/>
    <n v="1"/>
    <m/>
    <m/>
  </r>
  <r>
    <x v="7"/>
    <x v="7"/>
    <s v="MÁS COMPETITIVIDAD"/>
    <s v="35"/>
    <s v="3502"/>
    <s v="2021004250388"/>
    <s v="3502004"/>
    <n v="252"/>
    <s v="Fortalecer 8.000 Mipymes, esq asoc/com. Fortalecer 8.000 Mipymes, esquemas asociativos y establecimientos de comercio de los sectores económicos."/>
    <s v="Mipymes, esquemas asociativos y establecimientos de comercio fortalecidos"/>
    <n v="8000"/>
    <n v="4500"/>
    <n v="7080"/>
    <s v="Crear alianzas con entidades público-privadas para Mipymes"/>
    <s v="Num"/>
    <n v="500000000"/>
    <n v="1"/>
    <d v="2021-01-01T00:00:00"/>
    <n v="12"/>
    <s v="DIRECCIÓN DE DESARROLLO EMPRESARIAL"/>
    <n v="1"/>
    <n v="1"/>
    <s v="Reactivacion economica "/>
    <n v="1"/>
    <n v="0"/>
    <n v="2100000000"/>
    <n v="500000000"/>
    <n v="0"/>
    <n v="0"/>
    <n v="500000000"/>
    <n v="500000000"/>
    <n v="1"/>
    <m/>
    <m/>
    <m/>
    <n v="500000000"/>
    <n v="1"/>
    <m/>
    <m/>
  </r>
  <r>
    <x v="7"/>
    <x v="7"/>
    <s v="MÁS COMPETITIVIDAD"/>
    <s v="35"/>
    <s v="3502"/>
    <s v="2020004250285"/>
    <s v="3502023"/>
    <n v="253"/>
    <s v="Consolidar 15 centros de integración y productividad unidos por el desarrollo &quot;CIPUEDO&quot;."/>
    <s v="CIPUEDO consolidados"/>
    <n v="5"/>
    <n v="2"/>
    <n v="2"/>
    <s v="Asesorar proyectos"/>
    <s v="Num"/>
    <n v="1275589184"/>
    <n v="12"/>
    <d v="2021-01-01T00:00:00"/>
    <n v="12"/>
    <s v="DIRECCIÓN DE DESARROLLO EMPRESARIAL"/>
    <n v="12"/>
    <n v="12"/>
    <s v="Fortalecimiento a los CIPUEDOS"/>
    <n v="1"/>
    <n v="0"/>
    <n v="1275589184"/>
    <n v="1275589184"/>
    <n v="0"/>
    <n v="0"/>
    <n v="1275589184"/>
    <n v="1179817924"/>
    <n v="0.92491998113398866"/>
    <m/>
    <m/>
    <m/>
    <n v="1179817924"/>
    <n v="0.92491998113398866"/>
    <m/>
    <m/>
  </r>
  <r>
    <x v="7"/>
    <x v="7"/>
    <s v="MÁS COMPETITIVIDAD"/>
    <s v="35"/>
    <s v="3502"/>
    <s v="2021004250388"/>
    <s v="3502019"/>
    <n v="253"/>
    <s v="Consolidar 15 centros de integración y productividad unidos por el desarrollo &quot;CIPUEDO&quot;."/>
    <s v="CIPUEDO consolidados"/>
    <n v="5"/>
    <n v="2"/>
    <n v="2"/>
    <s v="Asesorar proyectos desde los CIPUEDO"/>
    <s v="Num"/>
    <n v="416584850"/>
    <n v="12"/>
    <d v="2021-07-01T00:00:00"/>
    <n v="5"/>
    <s v="DIRECCIÓN DE DESARROLLO EMPRESARIAL"/>
    <n v="10"/>
    <n v="10"/>
    <s v="Fortalecimiento a los CIPUEDOS"/>
    <n v="1"/>
    <n v="0"/>
    <n v="416584850"/>
    <n v="416584850"/>
    <n v="0"/>
    <n v="0"/>
    <n v="416584850"/>
    <n v="416584850"/>
    <n v="1"/>
    <m/>
    <m/>
    <m/>
    <n v="416584850"/>
    <n v="1"/>
    <m/>
    <m/>
  </r>
  <r>
    <x v="7"/>
    <x v="7"/>
    <s v="MÁS COMPETITIVIDAD"/>
    <s v="39"/>
    <s v="3903"/>
    <s v="2020004250298"/>
    <s v="3903002"/>
    <n v="275"/>
    <s v="Realizar 4 est/invest realidad compet dep Realizar 4 estudios o investigaciones que den cuenta de la realidad departamental en materia de competitividad"/>
    <s v="Estudios realizado"/>
    <n v="4"/>
    <n v="1"/>
    <n v="1"/>
    <s v="Realizar estudios o investigaciones en temas relacionados con eldesempeño competitivo."/>
    <s v="Num"/>
    <n v="1000000000"/>
    <n v="1"/>
    <d v="2021-08-02T00:00:00"/>
    <n v="4"/>
    <s v="DIRECCIÓN DE COMPETITIVIDAD"/>
    <n v="1"/>
    <n v="1"/>
    <s v="La Secretaría de Competitividad y Desarrollo Económico de la Gobernación de Cundinamarca y la Organización Iberoamericana de Seguridad Social, firmaron un convenio de cooperación a fin de realizar estudios que permitan identificar la realidad de la competitividad de las Mipymes del departamento de Cundinamarca y su fortalecimiento frente a la formalización laboral, el Trabajo a distancia y la cultura de la seguridad social. En este sentido, se han adelantado aproximadamente 40 talleres, eventos, reuniones y capacitaciones con empresarios, funcionarios públicos, emprendedores, asociaciones y ciudadanía en general a fin de fortalecer conocimientos y levantar un diagnostico de los componentes descritos en el Departamento."/>
    <n v="1"/>
    <n v="0"/>
    <n v="500000000"/>
    <n v="500000000"/>
    <n v="0"/>
    <n v="0"/>
    <n v="500000000"/>
    <n v="500000000"/>
    <n v="1"/>
    <m/>
    <s v="ORGANIZACIÓN IBEROAMERICANA DE SEGURIDAD SOCIAL-CENTRO REGIONAL DE LA OISS PARA COLOMBIA   EL AREA ANDINA."/>
    <n v="500000000"/>
    <n v="1000000000"/>
    <n v="2"/>
    <m/>
    <m/>
  </r>
  <r>
    <x v="7"/>
    <x v="7"/>
    <s v="MÁS SOSTENIBILIDAD"/>
    <s v="35"/>
    <s v="3502"/>
    <s v="2020004250285"/>
    <s v="3502019"/>
    <n v="320"/>
    <s v="Intervenir en 100 Mipymes o esquemas asociativos estrategias de mitigación en procesos productivos, negocios verdes y energías limpias, renovables y alternativas."/>
    <s v="MIPYMES o esquemas asociativos intervenidos"/>
    <n v="100"/>
    <n v="70"/>
    <n v="70"/>
    <s v="Crear alianzas con entidades público-privadas - Intervención"/>
    <s v="Num"/>
    <n v="6276000000"/>
    <n v="1"/>
    <d v="2021-01-01T00:00:00"/>
    <n v="12"/>
    <s v="DIRECCIÓN DE DESARROLLO EMPRESARIAL"/>
    <n v="1"/>
    <n v="1"/>
    <s v="Se firma convenio para la instalación de 255 reservorios para  la vigencia 2021 se  entregan  70 reservorios  para Mipymes  esquemas asociativos o asociados de los esquemas, el objetivo es  contar con el recurso hídrico   en épocas de  sequía por el continuo cambio climático que se vive en el mundo. De los  70 se   entregaron 20  reservorios a Asociaciones con el componente  de energías limpias y renovables."/>
    <n v="1"/>
    <n v="0"/>
    <n v="6276000000"/>
    <n v="6276000000"/>
    <n v="0"/>
    <n v="0"/>
    <n v="6276000000"/>
    <n v="5700000000"/>
    <n v="0.90822179732313579"/>
    <m/>
    <m/>
    <m/>
    <n v="5700000000"/>
    <n v="0.90822179732313579"/>
    <m/>
    <m/>
  </r>
  <r>
    <x v="7"/>
    <x v="7"/>
    <s v="MÁS INTEGRACIÓN"/>
    <s v="17"/>
    <s v="1709"/>
    <s v="2021004250393"/>
    <s v="1709062"/>
    <n v="332"/>
    <m/>
    <m/>
    <n v="0"/>
    <n v="0"/>
    <n v="0"/>
    <s v="Estudios y Diseños"/>
    <s v="Num"/>
    <n v="324472670"/>
    <n v="1"/>
    <d v="2021-11-01T00:00:00"/>
    <n v="2"/>
    <s v="DIRECCIÓN DE DESARROLLO EMPRESARIAL"/>
    <n v="1"/>
    <n v="1"/>
    <m/>
    <n v="1"/>
    <n v="0"/>
    <n v="3244726700"/>
    <n v="324472670"/>
    <n v="0"/>
    <n v="0"/>
    <n v="324472670"/>
    <n v="0"/>
    <n v="0"/>
    <m/>
    <m/>
    <m/>
    <n v="0"/>
    <n v="0"/>
    <m/>
    <m/>
  </r>
  <r>
    <x v="7"/>
    <x v="7"/>
    <s v="MÁS INTEGRACIÓN"/>
    <s v="17"/>
    <s v="1709"/>
    <s v="2021004250393"/>
    <s v="1709062"/>
    <n v="332"/>
    <m/>
    <m/>
    <n v="0"/>
    <n v="0"/>
    <n v="0"/>
    <s v="Dotación de infraestructura productiva"/>
    <s v="Num"/>
    <n v="648945340"/>
    <n v="1"/>
    <d v="2021-11-01T00:00:00"/>
    <n v="2"/>
    <s v="DIRECCIÓN DE DESARROLLO EMPRESARIAL"/>
    <n v="1"/>
    <n v="0"/>
    <m/>
    <n v="0"/>
    <n v="0"/>
    <n v="3244726700"/>
    <n v="648945340"/>
    <n v="0"/>
    <n v="0"/>
    <n v="648945340"/>
    <n v="0"/>
    <n v="0"/>
    <m/>
    <m/>
    <m/>
    <n v="0"/>
    <n v="0"/>
    <m/>
    <m/>
  </r>
  <r>
    <x v="7"/>
    <x v="7"/>
    <s v="MÁS INTEGRACIÓN"/>
    <s v="17"/>
    <s v="1709"/>
    <s v="2021004250393"/>
    <s v="1709062"/>
    <n v="332"/>
    <m/>
    <m/>
    <n v="0"/>
    <n v="0"/>
    <n v="0"/>
    <s v="Interventoría"/>
    <s v="Num"/>
    <n v="227130869"/>
    <n v="1"/>
    <d v="2021-11-01T00:00:00"/>
    <n v="2"/>
    <s v="DIRECCIÓN DE DESARROLLO EMPRESARIAL"/>
    <n v="1"/>
    <n v="0"/>
    <m/>
    <n v="0"/>
    <n v="0"/>
    <n v="3244726700"/>
    <n v="227130869"/>
    <n v="0"/>
    <n v="0"/>
    <n v="227130869"/>
    <n v="0"/>
    <n v="0"/>
    <m/>
    <m/>
    <m/>
    <n v="0"/>
    <n v="0"/>
    <m/>
    <m/>
  </r>
  <r>
    <x v="7"/>
    <x v="7"/>
    <s v="MÁS INTEGRACIÓN"/>
    <s v="17"/>
    <s v="1709"/>
    <s v="2021004250393"/>
    <s v="1709062"/>
    <n v="332"/>
    <m/>
    <m/>
    <n v="0"/>
    <n v="0"/>
    <n v="0"/>
    <s v="Infraestructura Física"/>
    <s v="Num"/>
    <n v="2044177821"/>
    <n v="1"/>
    <d v="2021-11-01T00:00:00"/>
    <n v="2"/>
    <s v="DIRECCIÓN DE DESARROLLO EMPRESARIAL"/>
    <n v="1"/>
    <n v="0"/>
    <m/>
    <n v="0"/>
    <n v="0"/>
    <n v="3244726700"/>
    <n v="2044177821"/>
    <n v="0"/>
    <n v="0"/>
    <n v="2044177821"/>
    <n v="0"/>
    <n v="0"/>
    <m/>
    <m/>
    <m/>
    <n v="0"/>
    <n v="0"/>
    <m/>
    <m/>
  </r>
  <r>
    <x v="8"/>
    <x v="8"/>
    <s v="MÁS SOSTENIBILIDAD"/>
    <s v="32"/>
    <s v="3202"/>
    <s v="2020004250227"/>
    <s v="3202005"/>
    <n v="278"/>
    <s v="Reforestar 150 hectáreas de áreas degradadas en los municipios de la Cuenca del Rio Bogotá."/>
    <s v="Hectáreas reforestadas"/>
    <n v="150"/>
    <n v="51"/>
    <n v="51"/>
    <s v="REVEGETALIZACION DE ZONAS ALEDAÑAS AL RIO BOGOTA"/>
    <s v="HA"/>
    <n v="200000000"/>
    <n v="51"/>
    <d v="2021-01-01T00:00:00"/>
    <n v="12"/>
    <s v="DIRECCIÓN DE ECOSISTEMAS ESTRATÉGICOS Y SOSTENIBILIDAD AMBIENTAL DEL TERRITORIO"/>
    <n v="51"/>
    <n v="51"/>
    <s v="Se realizó la reforestación de 51 hectáreas en los municipios de Facatativá, Tausa, Sesquilé, Guatavita y San Antonio del Tequendama "/>
    <n v="1"/>
    <n v="0"/>
    <n v="200000000"/>
    <n v="200000000"/>
    <n v="0"/>
    <n v="0"/>
    <n v="200000000"/>
    <n v="200000000"/>
    <n v="1"/>
    <n v="0"/>
    <n v="0"/>
    <n v="0"/>
    <n v="200000000"/>
    <n v="1"/>
    <m/>
    <m/>
  </r>
  <r>
    <x v="8"/>
    <x v="8"/>
    <s v="MÁS SOSTENIBILIDAD"/>
    <s v="32"/>
    <s v="3202"/>
    <s v="2020004250235"/>
    <s v="3202038"/>
    <n v="279"/>
    <s v="Implementar 6 viveros forestales de carácter regional."/>
    <s v="Viveros implementados"/>
    <n v="6"/>
    <n v="2"/>
    <n v="2"/>
    <s v="CAPACITACIÓN VIVERISTAS"/>
    <s v="Num"/>
    <n v="50000000"/>
    <n v="2"/>
    <d v="2021-01-01T00:00:00"/>
    <n v="12"/>
    <s v="DIRECCIÓN DE ECOSISTEMAS ESTRATÉGICOS Y SOSTENIBILIDAD AMBIENTAL DEL TERRITORIO"/>
    <n v="2"/>
    <n v="2"/>
    <s v="Se terminó de ejecutar los convenios SA-CDCVI-053-2021 y SA-CDCVI-054-2021 con Nocaima y Caparrapí para propagar 75.000 árboles. En revisión jurídica una Convocatoria para comprar materiales e insumos para el montaje y operación de viveros en 14 municipios del Departamento."/>
    <n v="1"/>
    <n v="0"/>
    <n v="735107408"/>
    <n v="50000000"/>
    <n v="0"/>
    <n v="0"/>
    <n v="50000000"/>
    <n v="0"/>
    <n v="0"/>
    <n v="0"/>
    <n v="0"/>
    <n v="0"/>
    <n v="0"/>
    <n v="0"/>
    <m/>
    <m/>
  </r>
  <r>
    <x v="8"/>
    <x v="8"/>
    <s v="MÁS SOSTENIBILIDAD"/>
    <s v="32"/>
    <s v="3202"/>
    <s v="2020004250235"/>
    <s v="3202038"/>
    <n v="279"/>
    <s v="Implementar 6 viveros forestales de carácter regional."/>
    <s v="Viveros implementados"/>
    <n v="6"/>
    <n v="2"/>
    <n v="2"/>
    <s v="CONSTRUCCIÓN, ADECUACIÓN Y MANTENIMIENTO"/>
    <s v="Num"/>
    <n v="499603610"/>
    <n v="2"/>
    <d v="2021-01-01T00:00:00"/>
    <n v="12"/>
    <s v="DIRECCIÓN DE ECOSISTEMAS ESTRATÉGICOS Y SOSTENIBILIDAD AMBIENTAL DEL TERRITORIO"/>
    <n v="2"/>
    <n v="2"/>
    <s v="Se implementaron 2 viveros forestales"/>
    <n v="1"/>
    <n v="0"/>
    <n v="735107408"/>
    <n v="499603610"/>
    <n v="0"/>
    <n v="0"/>
    <n v="499603610"/>
    <n v="392039034"/>
    <n v="0.78470016259490194"/>
    <n v="0"/>
    <n v="0"/>
    <n v="0"/>
    <n v="392039034"/>
    <n v="0.78470016259490194"/>
    <m/>
    <m/>
  </r>
  <r>
    <x v="8"/>
    <x v="8"/>
    <s v="MÁS SOSTENIBILIDAD"/>
    <s v="32"/>
    <s v="3202"/>
    <s v="2020004250235"/>
    <s v="3202038"/>
    <n v="279"/>
    <s v="Implementar 6 viveros forestales de carácter regional."/>
    <s v="Viveros implementados"/>
    <n v="6"/>
    <n v="2"/>
    <n v="2"/>
    <s v="ADQUISICIÓN DE INSUMOS"/>
    <s v="Num"/>
    <n v="185503798"/>
    <n v="1"/>
    <d v="2021-01-01T00:00:00"/>
    <n v="12"/>
    <s v="DIRECCIÓN DE ECOSISTEMAS ESTRATÉGICOS Y SOSTENIBILIDAD AMBIENTAL DEL TERRITORIO"/>
    <n v="1"/>
    <n v="1"/>
    <s v="SE realizó la adquisición de insumos y se entregaron a los municipios de Nocaima y Caparrapí"/>
    <n v="1"/>
    <n v="0"/>
    <n v="735107408"/>
    <n v="185503798"/>
    <n v="0"/>
    <n v="0"/>
    <n v="185503798"/>
    <n v="0"/>
    <n v="0"/>
    <n v="0"/>
    <n v="0"/>
    <n v="0"/>
    <n v="0"/>
    <n v="0"/>
    <m/>
    <m/>
  </r>
  <r>
    <x v="8"/>
    <x v="8"/>
    <s v="MÁS SOSTENIBILIDAD"/>
    <s v="32"/>
    <s v="3202"/>
    <s v="2020004250199"/>
    <s v="3202037"/>
    <n v="280"/>
    <s v="Implementar 2 proyectos de recuperación de ecosistemas lagunares en el departamento."/>
    <s v="Proyectos implementados"/>
    <n v="2"/>
    <n v="2"/>
    <n v="2"/>
    <s v="INTERVENCION DE ZONAS DE RONDA DE CUERPOS LAGUNARES"/>
    <s v="UN"/>
    <n v="412403942"/>
    <n v="2"/>
    <d v="2021-01-01T00:00:00"/>
    <n v="12"/>
    <s v="DIRECCIÓN DE GESTIÓN DEL RECURSO HÍDRICO Y SANEAMIENTO BÁSICO"/>
    <n v="2"/>
    <n v="2"/>
    <s v="Se logró la limpieza de 2 cuerpos lagunares,  35853 m2 de espejo de agua del humedal CACAHUAL La Vega, por valor de $ 1.099.927.977 ($560.131.696 aportes CAR) y de 5000 m2 del espejo de agua de la LAGUNA UBAQUE, por valor de $300.000.000."/>
    <n v="1"/>
    <n v="0"/>
    <n v="412403941"/>
    <n v="412403941"/>
    <n v="0"/>
    <n v="0"/>
    <n v="412403941"/>
    <n v="412403941"/>
    <n v="1"/>
    <n v="0"/>
    <n v="0"/>
    <n v="0"/>
    <n v="412403941"/>
    <n v="1"/>
    <m/>
    <m/>
  </r>
  <r>
    <x v="8"/>
    <x v="8"/>
    <s v="MÁS SOSTENIBILIDAD"/>
    <s v="32"/>
    <s v="3202"/>
    <s v="2020004250261"/>
    <s v="3202005"/>
    <n v="281"/>
    <s v="Implementar 4 estrategias de conservación en corredores ambientales."/>
    <s v="Estrategias implementadas"/>
    <n v="4"/>
    <n v="0.5"/>
    <n v="0.5"/>
    <s v="Formación y sensibilización ambiental comunitaria (Gobernabilidad yparticipación.)"/>
    <s v="UN"/>
    <n v="67000000"/>
    <n v="4"/>
    <d v="2021-01-01T00:00:00"/>
    <n v="12"/>
    <s v="DIRECCIÓN DE PLANIFICACIÓN INTEGRAL DE LA GESTIÓN AMBIENTAL"/>
    <n v="4"/>
    <n v="4"/>
    <s v="Se realizó la entrega de 80 Toneladas de alimento  y 2.646 animales beneficiados en 4 zoologicos Piscilago (Nilo): 1.183 animales, Wakata, (Tocancipá): 721 animales, Santa Cruz (San Antonio Tequendama): 592 animales, Reserva (Cota): 150 animales"/>
    <n v="1"/>
    <n v="0"/>
    <n v="334426676"/>
    <n v="67000000"/>
    <n v="0"/>
    <n v="0"/>
    <n v="67000000"/>
    <n v="67000000"/>
    <n v="1"/>
    <n v="0"/>
    <n v="0"/>
    <n v="0"/>
    <n v="67000000"/>
    <n v="1"/>
    <m/>
    <m/>
  </r>
  <r>
    <x v="8"/>
    <x v="8"/>
    <s v="MÁS SOSTENIBILIDAD"/>
    <s v="32"/>
    <s v="3202"/>
    <s v="2020004250261"/>
    <s v="3202005"/>
    <n v="281"/>
    <s v="Implementar 4 estrategias de conservación en corredores ambientales."/>
    <s v="Estrategias implementadas"/>
    <n v="4"/>
    <n v="0.5"/>
    <n v="0.5"/>
    <s v="Asistencia técnica ambiental en procesos productivos - y competitivosagroforestería"/>
    <s v="UN"/>
    <n v="17000000"/>
    <n v="1"/>
    <d v="2021-01-01T00:00:00"/>
    <n v="12"/>
    <s v="DIRECCIÓN DE PLANIFICACIÓN INTEGRAL DE LA GESTIÓN AMBIENTAL"/>
    <n v="1"/>
    <n v="1"/>
    <s v="Se realizó asistencia técnica a 4 zoologicos del Departamento mediante la entrega de insumos de alimentos "/>
    <n v="1"/>
    <n v="0"/>
    <n v="334426676"/>
    <n v="17000000"/>
    <n v="0"/>
    <n v="0"/>
    <n v="17000000"/>
    <n v="17000000"/>
    <n v="1"/>
    <n v="0"/>
    <n v="0"/>
    <n v="0"/>
    <n v="17000000"/>
    <n v="1"/>
    <m/>
    <m/>
  </r>
  <r>
    <x v="8"/>
    <x v="8"/>
    <s v="MÁS SOSTENIBILIDAD"/>
    <s v="32"/>
    <s v="3202"/>
    <s v="2020004250261"/>
    <s v="3202005"/>
    <n v="281"/>
    <s v="Implementar 4 estrategias de conservación en corredores ambientales."/>
    <s v="Estrategias implementadas"/>
    <n v="4"/>
    <n v="0.5"/>
    <n v="0.5"/>
    <s v="Realizar trabajos de reforestacion, revegetalización y/o restauraciónen los corredores seleccionados"/>
    <s v="HA"/>
    <n v="130000000"/>
    <n v="0"/>
    <d v="2021-01-01T00:00:00"/>
    <n v="12"/>
    <s v="DIRECCIÓN DE PLANIFICACIÓN INTEGRAL DE LA GESTIÓN AMBIENTAL"/>
    <n v="0"/>
    <n v="0"/>
    <m/>
    <e v="#DIV/0!"/>
    <n v="0"/>
    <n v="334426676"/>
    <n v="130000000"/>
    <n v="0"/>
    <n v="0"/>
    <n v="130000000"/>
    <n v="130000000"/>
    <n v="1"/>
    <n v="0"/>
    <n v="0"/>
    <n v="0"/>
    <n v="130000000"/>
    <n v="1"/>
    <s v="Actividad con programación de recursos pero con programación física en 0, favor INGRESAR AL SISTEMA (INTRANET)  y corregir"/>
    <m/>
  </r>
  <r>
    <x v="8"/>
    <x v="8"/>
    <s v="MÁS SOSTENIBILIDAD"/>
    <s v="32"/>
    <s v="3202"/>
    <s v="2020004250261"/>
    <s v="3202005"/>
    <n v="281"/>
    <s v="Implementar 4 estrategias de conservación en corredores ambientales."/>
    <s v="Estrategias implementadas"/>
    <n v="4"/>
    <n v="0.5"/>
    <n v="0.5"/>
    <s v="Implementar actividades productivas de alto impacto positivo en losecosistemas y la biodiversidad (negocio / mercado verde)"/>
    <s v="UN"/>
    <n v="120426676"/>
    <n v="1"/>
    <d v="2021-01-01T00:00:00"/>
    <n v="12"/>
    <s v="DIRECCIÓN DE PLANIFICACIÓN INTEGRAL DE LA GESTIÓN AMBIENTAL"/>
    <n v="1"/>
    <n v="1"/>
    <s v="Se implemento una estrategia de conservación de alto impacto positivo con la entrega de 80 toneladas e aimento da 4 zoologicos del departamento y beneficiano un total de 2.646 animales"/>
    <n v="1"/>
    <n v="0"/>
    <n v="334426676"/>
    <n v="120426676"/>
    <n v="0"/>
    <n v="0"/>
    <n v="120426676"/>
    <n v="104332380"/>
    <n v="0.86635605553042083"/>
    <n v="0"/>
    <n v="0"/>
    <n v="0"/>
    <n v="104332380"/>
    <n v="0.86635605553042083"/>
    <m/>
    <m/>
  </r>
  <r>
    <x v="8"/>
    <x v="8"/>
    <s v="MÁS SOSTENIBILIDAD"/>
    <s v="32"/>
    <s v="3202"/>
    <s v="2020004250199"/>
    <s v="3202005"/>
    <n v="282"/>
    <s v="Conservar 10.000 hectáreas localizadas en áreas de importancia hídrica."/>
    <s v="Hectáreas conservadas"/>
    <n v="10000"/>
    <n v="4583"/>
    <n v="4582.5600000000004"/>
    <s v="DESARROLLO DEL ESQUEMA DE PAGO POR SERVICIOS AMBIENTALES"/>
    <s v="UN"/>
    <n v="6868491886"/>
    <n v="1"/>
    <d v="2021-01-01T00:00:00"/>
    <n v="12"/>
    <s v="DIRECCIÓN DE PLANIFICACIÓN INTEGRAL DE LA GESTIÓN AMBIENTAL"/>
    <n v="1"/>
    <n v="1"/>
    <s v="Se logró la elaboración de DRP y PAAC de 17 acuerdos  en el marco del Convenio 092-2020 CAR, en cuanto a las hectáreas vinculadas, con base en los Planes de Adecuación Elaborados hasta la fecha se vinculan 1827,84 ha"/>
    <n v="1"/>
    <n v="0"/>
    <n v="6908491886"/>
    <n v="6868491886"/>
    <n v="0"/>
    <n v="0"/>
    <n v="6868491886"/>
    <n v="5340541038"/>
    <n v="0.77754201746755913"/>
    <n v="0"/>
    <n v="0"/>
    <n v="0"/>
    <n v="5340541038"/>
    <n v="0.77754201746755913"/>
    <m/>
    <m/>
  </r>
  <r>
    <x v="8"/>
    <x v="8"/>
    <s v="MÁS SOSTENIBILIDAD"/>
    <s v="32"/>
    <s v="3202"/>
    <s v="2020004250199"/>
    <s v="3202005"/>
    <n v="282"/>
    <s v="Conservar 10.000 hectáreas localizadas en áreas de importancia hídrica."/>
    <s v="Hectáreas conservadas"/>
    <n v="10000"/>
    <n v="4583"/>
    <n v="4582.5600000000004"/>
    <s v="ELABORACION DE MATERIAL DIVULGATIVO, INFORMATIVO, PROMOCIONAL"/>
    <s v="Num"/>
    <n v="40000000"/>
    <n v="1"/>
    <d v="2021-01-01T00:00:00"/>
    <n v="12"/>
    <s v="DIRECCIÓN DE PLANIFICACIÓN INTEGRAL DE LA GESTIÓN AMBIENTAL"/>
    <n v="1"/>
    <n v="1"/>
    <s v="Se ha realizado el establecimiento de alianzas a través e diferentes convenios suscritos con algunas entidades y administraciones municipales paa la generación de acciones de conservación de ecosistemas estrategicos (Más Bosques,  municipio de Albán, Municipio de Villapinzón y Fundación Alianza Biocuenca)"/>
    <n v="1"/>
    <n v="0"/>
    <n v="6908491886"/>
    <n v="40000000"/>
    <n v="0"/>
    <n v="0"/>
    <n v="40000000"/>
    <n v="0"/>
    <n v="0"/>
    <n v="0"/>
    <n v="0"/>
    <n v="0"/>
    <n v="0"/>
    <n v="0"/>
    <m/>
    <m/>
  </r>
  <r>
    <x v="8"/>
    <x v="8"/>
    <s v="MÁS SOSTENIBILIDAD"/>
    <s v="32"/>
    <s v="3202"/>
    <s v="2020004250199"/>
    <s v="3202008"/>
    <n v="282"/>
    <s v="Conservar 10.000 hectáreas localizadas en áreas de importancia hídrica."/>
    <s v="Hectáreas conservadas"/>
    <n v="10000"/>
    <n v="4583"/>
    <n v="4582.5600000000004"/>
    <s v="MANTENIMIENTO Y RECUPERACIÓN 1.240 HA."/>
    <s v="HA"/>
    <n v="1867111092"/>
    <n v="507"/>
    <d v="2021-01-01T00:00:00"/>
    <n v="12"/>
    <s v="DIRECCIÓN DE PLANIFICACIÓN INTEGRAL DE LA GESTIÓN AMBIENTAL"/>
    <n v="507"/>
    <n v="507"/>
    <s v="Con la estrategia de mantenimiento de predios “Abejas con la conservación” se logró la recuperación de 507 hectáreas"/>
    <n v="1"/>
    <n v="0"/>
    <n v="2550900681"/>
    <n v="1867111092"/>
    <n v="0"/>
    <n v="0"/>
    <n v="1867111092"/>
    <n v="1867111092"/>
    <n v="1"/>
    <n v="0"/>
    <n v="0"/>
    <n v="0"/>
    <n v="1867111092"/>
    <n v="1"/>
    <m/>
    <m/>
  </r>
  <r>
    <x v="8"/>
    <x v="8"/>
    <s v="MÁS SOSTENIBILIDAD"/>
    <s v="32"/>
    <s v="3202"/>
    <s v="2020004250199"/>
    <s v="3202008"/>
    <n v="282"/>
    <s v="Conservar 10.000 hectáreas localizadas en áreas de importancia hídrica."/>
    <s v="Hectáreas conservadas"/>
    <n v="10000"/>
    <n v="4583"/>
    <n v="4582.5600000000004"/>
    <s v="DIAGNOSTICO DE LOS PREDIOS ADQUIRIDOS POR EL DEPARTAMENTO Y PLAN DETRABAJO PARA MANTENIMIENTO."/>
    <s v="UN"/>
    <n v="683789589"/>
    <n v="1"/>
    <d v="2021-01-01T00:00:00"/>
    <n v="12"/>
    <s v="DIRECCIÓN DE PLANIFICACIÓN INTEGRAL DE LA GESTIÓN AMBIENTAL"/>
    <n v="1"/>
    <n v="1"/>
    <s v="Se realizaron los diagnosticos de los 703 predios adquiridos por el Departamento, estableciendo acciones puntuales de mantenimiento para la conservación de areas localizadas como iportancia hidrica"/>
    <n v="1"/>
    <n v="0"/>
    <n v="2550900681"/>
    <n v="683789589"/>
    <n v="0"/>
    <n v="0"/>
    <n v="683789589"/>
    <n v="478483654"/>
    <n v="0.69975276268793851"/>
    <n v="0"/>
    <n v="0"/>
    <n v="0"/>
    <n v="478483654"/>
    <n v="0.69975276268793851"/>
    <m/>
    <m/>
  </r>
  <r>
    <x v="8"/>
    <x v="8"/>
    <s v="MÁS SOSTENIBILIDAD"/>
    <s v="32"/>
    <s v="3202"/>
    <s v="2020004250199"/>
    <s v="3202012"/>
    <n v="282"/>
    <s v="Conservar 10.000 hectáreas localizadas en áreas de importancia hídrica."/>
    <s v="Hectáreas conservadas"/>
    <n v="10000"/>
    <n v="4583"/>
    <n v="4582.5600000000004"/>
    <s v="GESTION INMOBILIARIA"/>
    <s v="UN"/>
    <n v="258033262"/>
    <n v="1"/>
    <d v="2021-01-01T00:00:00"/>
    <n v="12"/>
    <s v="DIRECCIÓN DE PLANIFICACIÓN INTEGRAL DE LA GESTIÓN AMBIENTAL"/>
    <n v="1"/>
    <n v="1"/>
    <s v="Se ha realizado gestión inmobiliaria para la aquisición de predios, se tiene un avance a 15/12/2021 en relación al convenio 056 de la EIC del 70%"/>
    <n v="1"/>
    <n v="0"/>
    <n v="6268578675"/>
    <n v="258033262"/>
    <n v="0"/>
    <n v="0"/>
    <n v="258033262"/>
    <n v="226712695"/>
    <n v="0.87861810234372029"/>
    <n v="0"/>
    <n v="0"/>
    <n v="0"/>
    <n v="226712695"/>
    <n v="0.87861810234372029"/>
    <m/>
    <m/>
  </r>
  <r>
    <x v="8"/>
    <x v="8"/>
    <s v="MÁS SOSTENIBILIDAD"/>
    <s v="32"/>
    <s v="3202"/>
    <s v="2020004250199"/>
    <s v="3202012"/>
    <n v="282"/>
    <s v="Conservar 10.000 hectáreas localizadas en áreas de importancia hídrica."/>
    <s v="Hectáreas conservadas"/>
    <n v="10000"/>
    <n v="4583"/>
    <n v="4582.5600000000004"/>
    <s v="ADQUISICION DE PREDIOS"/>
    <s v="HA"/>
    <n v="6000000000"/>
    <n v="600"/>
    <d v="2021-01-01T00:00:00"/>
    <n v="12"/>
    <s v="DIRECCIÓN DE PLANIFICACIÓN INTEGRAL DE LA GESTIÓN AMBIENTAL"/>
    <n v="123"/>
    <n v="123"/>
    <s v="Se realizó la adquisición de 5 predios en los municipios de Gachalá y Guasca, con los cuales se logró la conservación de 123.20 Hectáreas"/>
    <n v="1"/>
    <n v="0"/>
    <n v="6268578675"/>
    <n v="6000000000"/>
    <n v="0"/>
    <n v="0"/>
    <n v="6000000000"/>
    <n v="3107557717"/>
    <n v="0.51792628616666669"/>
    <n v="0"/>
    <n v="0"/>
    <n v="0"/>
    <n v="3107557717"/>
    <n v="0.51792628616666669"/>
    <m/>
    <m/>
  </r>
  <r>
    <x v="8"/>
    <x v="8"/>
    <s v="MÁS SOSTENIBILIDAD"/>
    <s v="32"/>
    <s v="3202"/>
    <s v="2020004250199"/>
    <s v="3202012"/>
    <n v="282"/>
    <s v="Conservar 10.000 hectáreas localizadas en áreas de importancia hídrica."/>
    <s v="Hectáreas conservadas"/>
    <n v="10000"/>
    <n v="4583"/>
    <n v="4582.5600000000004"/>
    <s v="PLAN DE INTERVENCION DE PREDIOS DE IMPORTANCIA HIDRICA"/>
    <s v="UN"/>
    <n v="10545413"/>
    <n v="1"/>
    <d v="2021-01-01T00:00:00"/>
    <n v="12"/>
    <s v="DIRECCIÓN DE PLANIFICACIÓN INTEGRAL DE LA GESTIÓN AMBIENTAL"/>
    <n v="1"/>
    <n v="1"/>
    <s v="Se establece el plan de intervención con base en las visitas e informes técnicos de cada predio visitado dentro del convenio con FONDECUN para la conervacion de areas de importancia estrategica "/>
    <n v="1"/>
    <n v="0"/>
    <n v="6268578675"/>
    <n v="10545413"/>
    <n v="0"/>
    <n v="0"/>
    <n v="10545413"/>
    <n v="0"/>
    <n v="0"/>
    <n v="0"/>
    <n v="0"/>
    <n v="0"/>
    <n v="0"/>
    <n v="0"/>
    <m/>
    <m/>
  </r>
  <r>
    <x v="8"/>
    <x v="8"/>
    <s v="MÁS SOSTENIBILIDAD"/>
    <s v="32"/>
    <s v="3202"/>
    <s v="2020004250201"/>
    <s v="3202012"/>
    <n v="283"/>
    <s v="Sembrar 1.000.000 de árboles."/>
    <s v="Arboles Sembrados"/>
    <n v="1000000"/>
    <n v="682218"/>
    <n v="682218"/>
    <s v="SIEMBRA DE UN MILLÓN DE ÁRBOLES"/>
    <s v="Num"/>
    <n v="2636889700"/>
    <n v="682218"/>
    <d v="2021-01-01T00:00:00"/>
    <n v="12"/>
    <s v="DIRECCIÓN DE ECOSISTEMAS ESTRATÉGICOS Y SOSTENIBILIDAD AMBIENTAL DEL TERRITORIO"/>
    <n v="682218"/>
    <n v="682218"/>
    <s v="Se realizaron diferentes jornadas de siembra de árboles con más del 50% de los municipios del departamento, así mismo se han vinculado entidades y comunidades en general para llevar a cabo dichas actividades. Así mismo, se reportó por compensación la información de 32 hospitales del Depto"/>
    <n v="1"/>
    <n v="0"/>
    <n v="2636889697"/>
    <n v="2636889697"/>
    <n v="0"/>
    <n v="0"/>
    <n v="2636889697"/>
    <n v="267719056"/>
    <n v="0.10152834845711789"/>
    <n v="0"/>
    <n v="0"/>
    <n v="0"/>
    <n v="267719056"/>
    <n v="0.10152834845711789"/>
    <m/>
    <s v="El valor financiero ejecutado se está haciendo con relación a lo facturado, no al valor comprometido"/>
  </r>
  <r>
    <x v="8"/>
    <x v="8"/>
    <s v="MÁS SOSTENIBILIDAD"/>
    <s v="32"/>
    <s v="3202"/>
    <s v="2020004250261"/>
    <s v="3202006"/>
    <n v="284"/>
    <s v="Implementar 6 proyectos encaminados al buen uso y manejo de los recursos naturales en cuencas prioritarias del departamento."/>
    <s v="Proyectos implementados"/>
    <n v="6"/>
    <n v="5"/>
    <n v="5"/>
    <s v="Implementacion plan de uso y ahorro eficiente del agua PUEAA"/>
    <s v="Num"/>
    <n v="14916254"/>
    <n v="3"/>
    <d v="2021-01-01T00:00:00"/>
    <n v="12"/>
    <s v="DIRECCIÓN DE GESTIÓN DEL RECURSO HÍDRICO Y SANEAMIENTO BÁSICO"/>
    <n v="3"/>
    <n v="3"/>
    <s v="Jornadas de sensibilización /implementación_x000a_1.  Mesa de trabajo virtual PUEAAs: 19 nov_x000a_2. Socialización presencial PUEAA Hospital San Vicente -Nemocón y Semana de sensibilización del uso responsable de residuos_x000a_3. Impacto del cambio climático y sostenibilidad: Plan de Ahorro y Uso eficiente del agua: virtua"/>
    <n v="1"/>
    <n v="0"/>
    <n v="451868102"/>
    <n v="14916254"/>
    <n v="0"/>
    <n v="0"/>
    <n v="14916254"/>
    <n v="0"/>
    <n v="0"/>
    <n v="0"/>
    <n v="0"/>
    <n v="0"/>
    <n v="0"/>
    <n v="0"/>
    <m/>
    <m/>
  </r>
  <r>
    <x v="8"/>
    <x v="8"/>
    <s v="MÁS SOSTENIBILIDAD"/>
    <s v="32"/>
    <s v="3202"/>
    <s v="2020004250261"/>
    <s v="3202006"/>
    <n v="284"/>
    <s v="Implementar 6 proyectos encaminados al buen uso y manejo de los recursos naturales en cuencas prioritarias del departamento."/>
    <s v="Proyectos implementados"/>
    <n v="6"/>
    <n v="5"/>
    <n v="5"/>
    <s v="Formular plan de uso y ahorro eficiente del agua"/>
    <s v="Num"/>
    <n v="145633000"/>
    <n v="5"/>
    <d v="2021-01-01T00:00:00"/>
    <n v="12"/>
    <s v="DIRECCIÓN DE GESTIÓN DEL RECURSO HÍDRICO Y SANEAMIENTO BÁSICO"/>
    <n v="5"/>
    <n v="5"/>
    <s v=" Durante la vigencia 2020 se formularon 3 PUEAAA  en los municipios de Pandi, Bituima y Viani. Para la vigencia 2021 se formularon dos: Asociación de usuarios vereda el Tigre municipio de Vergara ASUAT (se radico en l CAR el PUEAA formulado el 16/06/2021) y Asociación ASCUABAÑA Zipacón (Se radico el 06/07/2021 a la CAR formulación PUEAA). Se realizó radicación ante la CAR de los PUEAA de Silvania, vereda Santa Isabel, Guaduas  vereda Lajitas, Sasaima Acualimonal_x000a__x000a_11 Radicados en la CAR y 8 pendientes por radicar(Se encuentran en ajustes)"/>
    <n v="1"/>
    <n v="0"/>
    <n v="451868102"/>
    <n v="145633000"/>
    <n v="0"/>
    <n v="0"/>
    <n v="145633000"/>
    <n v="145633000"/>
    <n v="1"/>
    <n v="0"/>
    <n v="0"/>
    <n v="0"/>
    <n v="145633000"/>
    <n v="1"/>
    <m/>
    <m/>
  </r>
  <r>
    <x v="8"/>
    <x v="8"/>
    <s v="MÁS SOSTENIBILIDAD"/>
    <s v="32"/>
    <s v="3202"/>
    <s v="2020004250261"/>
    <s v="3202006"/>
    <n v="284"/>
    <s v="Implementar 6 proyectos encaminados al buen uso y manejo de los recursos naturales en cuencas prioritarias del departamento."/>
    <s v="Proyectos implementados"/>
    <n v="6"/>
    <n v="5"/>
    <n v="5"/>
    <s v="Implementar acciones POMCAs"/>
    <s v="Num"/>
    <n v="270318848"/>
    <n v="1"/>
    <d v="2021-01-01T00:00:00"/>
    <n v="12"/>
    <s v="DIRECCIÓN DE GESTIÓN DEL RECURSO HÍDRICO Y SANEAMIENTO BÁSICO"/>
    <n v="1"/>
    <n v="1"/>
    <s v="Promulgación e implementación de acciones para mantener el equilibrio entre el aprovechamiento social y económico de los recursos naturales y la conservación del medio ambiente"/>
    <n v="1"/>
    <n v="0"/>
    <n v="451868102"/>
    <n v="270318848"/>
    <n v="0"/>
    <n v="0"/>
    <n v="270318848"/>
    <n v="204241571"/>
    <n v="0.75555801051652893"/>
    <n v="0"/>
    <n v="0"/>
    <n v="0"/>
    <n v="204241571"/>
    <n v="0.75555801051652893"/>
    <m/>
    <m/>
  </r>
  <r>
    <x v="8"/>
    <x v="8"/>
    <s v="MÁS SOSTENIBILIDAD"/>
    <s v="32"/>
    <s v="3202"/>
    <s v="2020004250261"/>
    <s v="3202006"/>
    <n v="284"/>
    <s v="Implementar 6 proyectos encaminados al buen uso y manejo de los recursos naturales en cuencas prioritarias del departamento."/>
    <s v="Proyectos implementados"/>
    <n v="6"/>
    <n v="5"/>
    <n v="5"/>
    <s v="Realizar Talleres de capacitación y sensibilización a las comunidades"/>
    <s v="Num"/>
    <n v="18000000"/>
    <n v="3"/>
    <d v="2021-01-01T00:00:00"/>
    <n v="12"/>
    <s v="DIRECCIÓN DE GESTIÓN DEL RECURSO HÍDRICO Y SANEAMIENTO BÁSICO"/>
    <n v="3"/>
    <n v="3"/>
    <s v="1.  Mesa de trabajo virtual PUEAAs: 19 nov_x000a_2. Socialización presencial PUEAA Hospital San Vicente -Nemocón y Semana de sensibilización del uso responsable de residuos_x000a_3. Impacto del cambio climático y sostenibilidad: Plan de Ahorro y Uso eficiente del agua: virtua"/>
    <n v="1"/>
    <n v="0"/>
    <n v="451868102"/>
    <n v="18000000"/>
    <n v="0"/>
    <n v="0"/>
    <n v="18000000"/>
    <n v="18000000"/>
    <n v="1"/>
    <n v="0"/>
    <n v="0"/>
    <n v="0"/>
    <n v="18000000"/>
    <n v="1"/>
    <m/>
    <m/>
  </r>
  <r>
    <x v="8"/>
    <x v="8"/>
    <s v="MÁS SOSTENIBILIDAD"/>
    <s v="32"/>
    <s v="3202"/>
    <s v="2020004250261"/>
    <s v="3202006"/>
    <n v="284"/>
    <s v="Implementar 6 proyectos encaminados al buen uso y manejo de los recursos naturales en cuencas prioritarias del departamento."/>
    <s v="Proyectos implementados"/>
    <n v="6"/>
    <n v="5"/>
    <n v="5"/>
    <s v="Implementar sistemas de captura de agua"/>
    <s v="UN"/>
    <n v="3000000"/>
    <n v="0"/>
    <d v="2021-01-01T00:00:00"/>
    <n v="12"/>
    <s v="DIRECCIÓN DE GESTIÓN DEL RECURSO HÍDRICO Y SANEAMIENTO BÁSICO"/>
    <n v="0"/>
    <n v="0"/>
    <m/>
    <e v="#DIV/0!"/>
    <n v="0"/>
    <n v="451868102"/>
    <n v="3000000"/>
    <n v="0"/>
    <n v="0"/>
    <n v="3000000"/>
    <n v="0"/>
    <n v="0"/>
    <n v="0"/>
    <n v="0"/>
    <n v="0"/>
    <n v="0"/>
    <n v="0"/>
    <s v="Actividad con programación de recursos pero con programación física en 0, favor INGRESAR AL SISTEMA (INTRANET)  y corregir"/>
    <m/>
  </r>
  <r>
    <x v="8"/>
    <x v="8"/>
    <s v="MÁS SOSTENIBILIDAD"/>
    <s v="40"/>
    <s v="4003"/>
    <s v="2020004250262"/>
    <s v="4003025"/>
    <n v="288"/>
    <s v="Ejecutar la transferencia del 100% de los recursos destinados a agua potable y saneamiento básico en el marco del Plan Departamental de Aguas."/>
    <s v="Transferencia de recursos"/>
    <n v="100"/>
    <n v="100"/>
    <n v="100"/>
    <s v="TRANSFERIR RECURSOS AL GESTOR ASIGNADOS AL PLAN DEPARTAMENTAL DE AGUAPAP - PDA DE CUINDINAMARCA, EJECUTADOS POR EL GESTOR - CON SITUACIÓNDE FONDOS"/>
    <s v="UN"/>
    <n v="2500000000"/>
    <n v="1"/>
    <d v="2021-01-01T00:00:00"/>
    <n v="12"/>
    <s v="DIRECCIÓN DE GESTIÓN DEL RECURSO HÍDRICO Y SANEAMIENTO BÁSICO"/>
    <n v="1"/>
    <n v="1"/>
    <s v="Se realizó ultimo desembolso 4/4 por valor de $20.000.000.000 mediante orden de pago 2500018584 del 06/12/2021"/>
    <n v="1"/>
    <n v="0"/>
    <n v="69348815620"/>
    <n v="2500000000"/>
    <n v="0"/>
    <n v="0"/>
    <n v="2500000000"/>
    <n v="2500000000"/>
    <n v="1"/>
    <n v="0"/>
    <n v="0"/>
    <n v="0"/>
    <n v="2500000000"/>
    <n v="1"/>
    <m/>
    <m/>
  </r>
  <r>
    <x v="8"/>
    <x v="8"/>
    <s v="MÁS SOSTENIBILIDAD"/>
    <s v="40"/>
    <s v="4003"/>
    <s v="2020004250262"/>
    <s v="4003025"/>
    <n v="288"/>
    <s v="Ejecutar la transferencia del 100% de los recursos destinados a agua potable y saneamiento básico en el marco del Plan Departamental de Aguas."/>
    <s v="Transferencia de recursos"/>
    <n v="100"/>
    <n v="100"/>
    <n v="100"/>
    <s v="TRANSFERIR RECURSOS AL FIA ASIGNADOS AL PLAN DEPARTAMENTAL DE AGUA PAP- PDA DE CUINDINAMARCA, EJECUTADOS POR EL GESTOR -SIN SITUACION DEFONDOS"/>
    <s v="UN"/>
    <n v="33000000000"/>
    <n v="1"/>
    <d v="2021-01-01T00:00:00"/>
    <n v="12"/>
    <s v="DIRECCIÓN DE GESTIÓN DEL RECURSO HÍDRICO Y SANEAMIENTO BÁSICO"/>
    <n v="1"/>
    <n v="1"/>
    <s v="Se realizó esembolso el 26/11/2021 por valor de $2.269.928.069 mediante orden 2500018063"/>
    <n v="1"/>
    <n v="0"/>
    <n v="69348815620"/>
    <n v="11332315620"/>
    <n v="0"/>
    <n v="0"/>
    <n v="11332315620"/>
    <n v="11332315620"/>
    <n v="1"/>
    <n v="0"/>
    <n v="0"/>
    <n v="0"/>
    <n v="11332315620"/>
    <n v="1"/>
    <m/>
    <m/>
  </r>
  <r>
    <x v="8"/>
    <x v="8"/>
    <s v="MÁS SOSTENIBILIDAD"/>
    <s v="40"/>
    <s v="4003"/>
    <s v="2020004250262"/>
    <s v="4003025"/>
    <n v="288"/>
    <s v="Ejecutar la transferencia del 100% de los recursos destinados a agua potable y saneamiento básico en el marco del Plan Departamental de Aguas."/>
    <s v="Transferencia de recursos"/>
    <n v="100"/>
    <n v="100"/>
    <n v="100"/>
    <s v="TRANSFERENCIA RECURSOS FINANCIEROS A LOS MUNICIPIOS PARA ELASEGURAMIENTO DE LA PRESTACION DE LOS SERVICIOS PUBLICOS DE ACUEDUCTO,ALCANTARILLADO Y ASEO, DENTRO DEL PLAN DEPARTAMENTAL DE AGUA PAP - PDADE CUNDINAMARCA."/>
    <s v="UN"/>
    <n v="2500000000"/>
    <n v="1"/>
    <d v="2021-01-01T00:00:00"/>
    <n v="12"/>
    <s v="DIRECCIÓN DE GESTIÓN DEL RECURSO HÍDRICO Y SANEAMIENTO BÁSICO"/>
    <n v="1"/>
    <n v="1"/>
    <s v="Se realizó esembolso el 26/11/2021 por valor de $2.269.928.069 mediante orden 2500018063"/>
    <n v="1"/>
    <n v="0"/>
    <n v="69348815620"/>
    <n v="2500000000"/>
    <n v="0"/>
    <n v="0"/>
    <n v="2500000000"/>
    <n v="2500000000"/>
    <n v="1"/>
    <n v="0"/>
    <n v="0"/>
    <n v="0"/>
    <n v="2500000000"/>
    <n v="1"/>
    <m/>
    <m/>
  </r>
  <r>
    <x v="8"/>
    <x v="8"/>
    <s v="MÁS SOSTENIBILIDAD"/>
    <s v="40"/>
    <s v="4003"/>
    <s v="2020004250262"/>
    <s v="4003025"/>
    <n v="288"/>
    <s v="Ejecutar la transferencia del 100% de los recursos destinados a agua potable y saneamiento básico en el marco del Plan Departamental de Aguas."/>
    <s v="Transferencia de recursos"/>
    <n v="100"/>
    <n v="100"/>
    <n v="100"/>
    <s v="TRANSFERIR RECURSOS AL FIA ASIGNADOS AL PLAN DEPARTAMENTAL DE AGUA PAP- PDA DE CUNDINAMARCA, EJECUTADOS POR EL GESTOR - CON SITUACION DEFONDOS - SSF"/>
    <s v="UN"/>
    <n v="53000000000"/>
    <n v="1"/>
    <d v="2021-01-01T00:00:00"/>
    <n v="12"/>
    <s v="DIRECCIÓN DE GESTIÓN DEL RECURSO HÍDRICO Y SANEAMIENTO BÁSICO"/>
    <n v="1"/>
    <n v="1"/>
    <s v="Se realizó esembolso el 26/11/2021 por valor de $2.269.928.069 mediante orden 2500018063"/>
    <n v="1"/>
    <n v="0"/>
    <n v="69348815620"/>
    <n v="53000000000"/>
    <n v="0"/>
    <n v="0"/>
    <n v="53000000000"/>
    <n v="53000000000"/>
    <n v="1"/>
    <n v="0"/>
    <n v="0"/>
    <n v="0"/>
    <n v="53000000000"/>
    <n v="1"/>
    <m/>
    <m/>
  </r>
  <r>
    <x v="8"/>
    <x v="8"/>
    <s v="MÁS SOSTENIBILIDAD"/>
    <s v="40"/>
    <s v="4003"/>
    <s v="2020004250262"/>
    <s v="4003025"/>
    <n v="288"/>
    <s v="Ejecutar la transferencia del 100% de los recursos destinados a agua potable y saneamiento básico en el marco del Plan Departamental de Aguas."/>
    <s v="Transferencia de recursos"/>
    <n v="100"/>
    <n v="100"/>
    <n v="100"/>
    <s v="ESTUDIOS JURÍDICO, TÉCNICOS Y FINANCIEROS PARA LA TRANSFERENCIA DE LOSRECURSOS"/>
    <s v="UN"/>
    <n v="16500000"/>
    <n v="1"/>
    <d v="2021-01-01T00:00:00"/>
    <n v="12"/>
    <s v="DIRECCIÓN DE GESTIÓN DEL RECURSO HÍDRICO Y SANEAMIENTO BÁSICO"/>
    <n v="1"/>
    <n v="1"/>
    <s v="Se realizó ultimo desembolso 4/4 por valor de $20.000.000.000 mediante orden de pago 2500018584 del 06/12/2021"/>
    <n v="1"/>
    <n v="0"/>
    <n v="69348815620"/>
    <n v="16500000"/>
    <n v="0"/>
    <n v="0"/>
    <n v="16500000"/>
    <n v="16500000"/>
    <n v="1"/>
    <n v="0"/>
    <n v="0"/>
    <n v="0"/>
    <n v="16500000"/>
    <n v="1"/>
    <m/>
    <m/>
  </r>
  <r>
    <x v="8"/>
    <x v="8"/>
    <s v="MÁS SOSTENIBILIDAD"/>
    <s v="40"/>
    <s v="4003"/>
    <s v="2020004250202"/>
    <s v="4003034"/>
    <n v="301"/>
    <s v="Determinar 2 alternativas de disposición final de residuos sólidos para el departamento."/>
    <s v="Alternativas identificadas"/>
    <n v="2"/>
    <n v="0.8"/>
    <n v="0.8"/>
    <s v="SEGUIMIENTO EN LA DETERMINACION DE LA ALTERNATIVA"/>
    <s v="Num"/>
    <n v="300000000"/>
    <n v="1"/>
    <d v="2021-01-01T00:00:00"/>
    <n v="12"/>
    <s v="DIRECCIÓN DE GESTIÓN DEL RECURSO HÍDRICO Y SANEAMIENTO BÁSICO"/>
    <n v="1"/>
    <n v="1"/>
    <s v="Se realizó el respectivo seguimiento en la eterminación e 1 de las alternativas de disposición finl de residuos sólidos a implementar"/>
    <n v="1"/>
    <n v="0"/>
    <n v="300000000"/>
    <n v="300000000"/>
    <n v="0"/>
    <n v="0"/>
    <n v="300000000"/>
    <n v="54018009"/>
    <n v="0.18006003000000001"/>
    <n v="0"/>
    <n v="0"/>
    <n v="0"/>
    <n v="54018009"/>
    <n v="0.18006003000000001"/>
    <m/>
    <s v="Valor comprometido de $300.000.000, pagos parciales convenio 115-2021"/>
  </r>
  <r>
    <x v="8"/>
    <x v="8"/>
    <s v="MÁS SOSTENIBILIDAD"/>
    <s v="40"/>
    <s v="4003"/>
    <s v="2020004250202"/>
    <s v="4003021"/>
    <n v="302"/>
    <s v="Potencializar 15 asociaciones provinciales de recuperadores ambientales."/>
    <s v="Asociaciones de recuperadores potencializadas."/>
    <n v="15"/>
    <n v="10"/>
    <n v="10"/>
    <s v="EJECUTAR SEGUIMIENTO Y EVALUACIÓN"/>
    <s v="Num"/>
    <n v="193600000"/>
    <n v="1"/>
    <d v="2021-01-01T00:00:00"/>
    <n v="12"/>
    <s v="DIRECCIÓN DE GESTIÓN DEL RECURSO HÍDRICO Y SANEAMIENTO BÁSICO"/>
    <n v="1"/>
    <n v="1"/>
    <s v="Se ejecutó el respectivo sevuimiento y evaluación"/>
    <n v="1"/>
    <n v="0"/>
    <n v="723400000"/>
    <n v="193600000"/>
    <n v="0"/>
    <n v="0"/>
    <n v="193600000"/>
    <n v="176498332"/>
    <n v="0.91166493801652893"/>
    <n v="0"/>
    <n v="0"/>
    <n v="0"/>
    <n v="176498332"/>
    <n v="0.91166493801652893"/>
    <m/>
    <m/>
  </r>
  <r>
    <x v="8"/>
    <x v="8"/>
    <s v="MÁS SOSTENIBILIDAD"/>
    <s v="40"/>
    <s v="4003"/>
    <s v="2020004250202"/>
    <s v="4003021"/>
    <n v="302"/>
    <s v="Potencializar 15 asociaciones provinciales de recuperadores ambientales."/>
    <s v="Asociaciones de recuperadores potencializadas."/>
    <n v="15"/>
    <n v="10"/>
    <n v="10"/>
    <s v="ADQUIRIR EQUIPOS"/>
    <s v="Num"/>
    <n v="529800000"/>
    <n v="10"/>
    <d v="2021-01-01T00:00:00"/>
    <n v="12"/>
    <s v="DIRECCIÓN DE GESTIÓN DEL RECURSO HÍDRICO Y SANEAMIENTO BÁSICO"/>
    <n v="10"/>
    <n v="10"/>
    <s v="Se realizó la aquisición de equipos y elementos de bioseguriddad en 10 municipios del departamento Madrid, Cajic'a, Fusagasugá, San Bernardo, Nimaima, Caqueza, Chaguani, Bituima, Albán y Villapinzon"/>
    <n v="1"/>
    <n v="0"/>
    <n v="723400000"/>
    <n v="529800000"/>
    <n v="0"/>
    <n v="0"/>
    <n v="529800000"/>
    <n v="5000000"/>
    <n v="9.4375235938089844E-3"/>
    <n v="0"/>
    <n v="0"/>
    <n v="0"/>
    <n v="5000000"/>
    <n v="9.4375235938089844E-3"/>
    <m/>
    <m/>
  </r>
  <r>
    <x v="8"/>
    <x v="8"/>
    <s v="MÁS SOSTENIBILIDAD"/>
    <s v="40"/>
    <s v="4003"/>
    <s v="2020004250202"/>
    <s v="4003002"/>
    <n v="303"/>
    <s v="Garantizar la interventoría a la disposición final de residuos sólidos en el relleno sanitario Nuevo Mondoñedo."/>
    <s v="Interventoría ejecutada"/>
    <n v="1"/>
    <n v="1"/>
    <n v="1"/>
    <s v="Contratar interventoria"/>
    <s v="Num"/>
    <n v="280867760"/>
    <n v="1"/>
    <d v="2021-01-01T00:00:00"/>
    <n v="12"/>
    <s v="DIRECCIÓN DE GESTIÓN DEL RECURSO HÍDRICO Y SANEAMIENTO BÁSICO"/>
    <n v="1"/>
    <n v="1"/>
    <s v="El Contrato de interventoria esta vigente y con los recursos asignados y trasnferidos para la Interventoria hasta el 31 de diciembre de 2021."/>
    <n v="1"/>
    <n v="0"/>
    <n v="280867760"/>
    <n v="280867760"/>
    <n v="0"/>
    <n v="0"/>
    <n v="280867760"/>
    <n v="280867760"/>
    <n v="1"/>
    <n v="0"/>
    <n v="0"/>
    <n v="0"/>
    <n v="280867760"/>
    <n v="1"/>
    <m/>
    <m/>
  </r>
  <r>
    <x v="8"/>
    <x v="8"/>
    <s v="MÁS SOSTENIBILIDAD"/>
    <s v="40"/>
    <s v="4003"/>
    <s v="2020004250202"/>
    <s v="4003022"/>
    <n v="304"/>
    <s v="Apoyar a 30 municipios en la implementación de los Planes de Gestión de Residuos Sólidos en sus diferentes componentes."/>
    <s v="PGIRS apoyados"/>
    <n v="30"/>
    <n v="13"/>
    <n v="10"/>
    <s v="Suministrar maquinaria, equipos."/>
    <s v="Num"/>
    <n v="429752000"/>
    <n v="10"/>
    <d v="2021-01-01T00:00:00"/>
    <n v="12"/>
    <s v="DIRECCIÓN DE GESTIÓN DEL RECURSO HÍDRICO Y SANEAMIENTO BÁSICO"/>
    <n v="10"/>
    <n v="10"/>
    <s v="Se realizó la aquisición de equipos y elementos de bioseguriddad en 10 municipios del departamento Madrid, Cajic'a, Fusagasugá, San Bernardo, Nimaima, Caqueza, Chaguani, Bituima, Albán y Villapinzon"/>
    <n v="1"/>
    <n v="0"/>
    <n v="626704528"/>
    <n v="429752000"/>
    <n v="0"/>
    <n v="0"/>
    <n v="429752000"/>
    <n v="143508332"/>
    <n v="0.33393290083583088"/>
    <n v="0"/>
    <n v="0"/>
    <n v="0"/>
    <n v="143508332"/>
    <n v="0.33393290083583088"/>
    <m/>
    <m/>
  </r>
  <r>
    <x v="8"/>
    <x v="8"/>
    <s v="MÁS SOSTENIBILIDAD"/>
    <s v="40"/>
    <s v="4003"/>
    <s v="2020004250202"/>
    <s v="4003022"/>
    <n v="304"/>
    <s v="Apoyar a 30 municipios en la implementación de los Planes de Gestión de Residuos Sólidos en sus diferentes componentes."/>
    <s v="PGIRS apoyados"/>
    <n v="30"/>
    <n v="13"/>
    <n v="10"/>
    <s v="Implementar los PGIRS en los municipios"/>
    <s v="Num"/>
    <n v="196952528"/>
    <n v="8"/>
    <d v="2021-01-01T00:00:00"/>
    <n v="12"/>
    <s v="DIRECCIÓN DE GESTIÓN DEL RECURSO HÍDRICO Y SANEAMIENTO BÁSICO"/>
    <n v="8"/>
    <n v="8"/>
    <s v="Se implementaron los PGIRS en los municipios de Fusagasugá, San Bernardo, Nimaima, Caqueza, Chaguani, Bituima, Madrid y Cajicá"/>
    <n v="1"/>
    <n v="0"/>
    <n v="626704528"/>
    <n v="196952528"/>
    <n v="0"/>
    <n v="0"/>
    <n v="196952528"/>
    <n v="0"/>
    <n v="0"/>
    <n v="0"/>
    <n v="0"/>
    <n v="0"/>
    <n v="0"/>
    <n v="0"/>
    <m/>
    <m/>
  </r>
  <r>
    <x v="8"/>
    <x v="8"/>
    <s v="MÁS SOSTENIBILIDAD"/>
    <s v="40"/>
    <s v="4003"/>
    <s v="2020004250202"/>
    <s v="4003033"/>
    <n v="305"/>
    <s v="Ejecutar 3 proyectos de innovación en manejo de residuos sólidos y cambio climático."/>
    <s v="Proyectos ejecutados"/>
    <n v="3"/>
    <n v="1"/>
    <n v="1"/>
    <s v="Estructurar proyectos de innovación"/>
    <s v="Num"/>
    <n v="83000000"/>
    <n v="1"/>
    <d v="2021-01-01T00:00:00"/>
    <n v="12"/>
    <s v="DIRECCIÓN DE GESTIÓN DEL RECURSO HÍDRICO Y SANEAMIENTO BÁSICO"/>
    <n v="1"/>
    <n v="1"/>
    <s v="Se estructuró  proyecto para adelantar proceso precontractual para la IMPLEMENTACION DE UNA ESTRATEGIA DE FORTALECIMIENTO DE LA CADENA DE LA GUADUA "/>
    <n v="1"/>
    <n v="0"/>
    <n v="150000000"/>
    <n v="83000000"/>
    <n v="0"/>
    <n v="0"/>
    <n v="83000000"/>
    <n v="70000000"/>
    <n v="0.84337349397590367"/>
    <n v="0"/>
    <n v="0"/>
    <n v="0"/>
    <n v="70000000"/>
    <n v="0.84337349397590367"/>
    <m/>
    <m/>
  </r>
  <r>
    <x v="8"/>
    <x v="8"/>
    <s v="MÁS SOSTENIBILIDAD"/>
    <s v="40"/>
    <s v="4003"/>
    <s v="2020004250202"/>
    <s v="4003033"/>
    <n v="305"/>
    <s v="Ejecutar 3 proyectos de innovación en manejo de residuos sólidos y cambio climático."/>
    <s v="Proyectos ejecutados"/>
    <n v="3"/>
    <n v="1"/>
    <n v="1"/>
    <s v="implementar proyectos de innovación"/>
    <s v="Num"/>
    <n v="67000000"/>
    <n v="1"/>
    <d v="2021-01-01T00:00:00"/>
    <n v="12"/>
    <s v="DIRECCIÓN DE GESTIÓN DEL RECURSO HÍDRICO Y SANEAMIENTO BÁSICO"/>
    <n v="1"/>
    <n v="1"/>
    <s v="Se terminó de ejecutar el Convenio Especial de Cooperación SA-CDCCO-075-2020 con FEDEGAN para el desarrollo de un modelo de Finca Ganadera Sostenible con baja Producción de Gases Efecto Invernadero - GEI en diez (10) municipios en la cuenca del Rio Bogotá y Alto Suarez (Chocontá, Villapinzón, Sesquilé, Suesca, Zipaquirá, Subachoque, Mosquera, Cucunubá, Ubaté y Sibate). Se beneficiaron 100 ganaderos y se entregaron 30.666 arboles y kits de apoyo a la producción a los ganaderos para implementar el modelo."/>
    <n v="1"/>
    <n v="0"/>
    <n v="150000000"/>
    <n v="67000000"/>
    <n v="0"/>
    <n v="0"/>
    <n v="67000000"/>
    <n v="67000000"/>
    <n v="1"/>
    <n v="0"/>
    <n v="0"/>
    <n v="0"/>
    <n v="67000000"/>
    <n v="1"/>
    <m/>
    <m/>
  </r>
  <r>
    <x v="8"/>
    <x v="8"/>
    <s v="MÁS SOSTENIBILIDAD"/>
    <s v="32"/>
    <s v="3201"/>
    <s v="2020004250264"/>
    <s v="3201003"/>
    <n v="318"/>
    <s v="Implementar 3 sistemas de producción sostenible con el ambiente."/>
    <s v="Sistemas de producción sostenible implementados"/>
    <n v="3"/>
    <n v="2"/>
    <n v="2"/>
    <s v="PROMOCION Y FOMENTO DE SISTEMAS FORESTALES, AGROFORESTALES YSILVOPASTORILES COMO ALTERNATIVA VERDE PARA EL CRECIMIENTO"/>
    <s v="UN"/>
    <n v="38133746"/>
    <n v="2"/>
    <d v="2021-01-01T00:00:00"/>
    <n v="12"/>
    <s v="DIRECCIÓN DE ECOSISTEMAS ESTRATÉGICOS Y SOSTENIBILIDAD AMBIENTAL DEL TERRITORIO"/>
    <n v="2"/>
    <n v="2"/>
    <s v="A través del convenio con CAEM se logró la definición de 30 Negocios verdes. _x000a__x000a_En coordinacion con la CAR, se realiza el fortalecimiento de los nucleos forestales de Guadua en los municipios de Pacho y Yacopi. Se realiza el inventario forestal de Guadua en el nucleo Pacho, con el fin de fortalecer este sistema de produccion sostenible con el ambiente .  "/>
    <n v="1"/>
    <n v="0"/>
    <n v="250000000"/>
    <n v="38133746"/>
    <n v="0"/>
    <n v="0"/>
    <n v="38133746"/>
    <n v="24000000"/>
    <n v="0.62936381859783719"/>
    <n v="0"/>
    <n v="0"/>
    <n v="0"/>
    <n v="24000000"/>
    <n v="0.62936381859783719"/>
    <m/>
    <m/>
  </r>
  <r>
    <x v="8"/>
    <x v="8"/>
    <s v="MÁS SOSTENIBILIDAD"/>
    <s v="32"/>
    <s v="3201"/>
    <s v="2020004250264"/>
    <s v="3201003"/>
    <n v="318"/>
    <s v="Implementar 3 sistemas de producción sostenible con el ambiente."/>
    <s v="Sistemas de producción sostenible implementados"/>
    <n v="3"/>
    <n v="2"/>
    <n v="2"/>
    <s v="PROMOVER LA INVESTIGACION E INNOVACION EN NEGOCIOS VERDES"/>
    <s v="UN"/>
    <n v="211866254"/>
    <n v="2"/>
    <d v="2021-01-01T00:00:00"/>
    <n v="12"/>
    <s v="DIRECCIÓN DE ECOSISTEMAS ESTRATÉGICOS Y SOSTENIBILIDAD AMBIENTAL DEL TERRITORIO"/>
    <n v="2"/>
    <n v="2"/>
    <s v="A través del convenio de CAEM se logró la promoción de la investigación e innovación en negocios verdes con la definición de 30 empresas._x000a__x000a_Y através del programa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
    <n v="1"/>
    <n v="0"/>
    <n v="250000000"/>
    <n v="211866254"/>
    <n v="0"/>
    <n v="0"/>
    <n v="211866254"/>
    <n v="166133331"/>
    <n v="0.78414248547576626"/>
    <n v="0"/>
    <n v="0"/>
    <n v="0"/>
    <n v="166133331"/>
    <n v="0.78414248547576626"/>
    <m/>
    <m/>
  </r>
  <r>
    <x v="8"/>
    <x v="8"/>
    <s v="MÁS SOSTENIBILIDAD"/>
    <s v="32"/>
    <s v="3201"/>
    <s v="2020004250236"/>
    <s v="3201005"/>
    <n v="319"/>
    <s v="Articular con el sector privado una estrategia de responsabilidad ambiental empresarial"/>
    <s v="Estrategia de articulación implementada"/>
    <n v="1"/>
    <n v="0.8"/>
    <n v="0.8"/>
    <s v="ELABORACIÓN PIEZAS PUBLICITARIAS COMO APOYO A LOS PROCESOS DESOCIALIZACIÓN."/>
    <s v="UN"/>
    <n v="44714286"/>
    <n v="1"/>
    <d v="2021-01-01T00:00:00"/>
    <n v="12"/>
    <s v="DESPACHO DEL SECRETARIO"/>
    <n v="1"/>
    <n v="1"/>
    <s v="Se realizaron piezas publicitarias como apoyo al proceso de socialización de la definición de 30 Negocios verdes y asistencia técnica a 30 empresas (diagnostico empresarial y Formulación de un Plan Asistencial) a través del convenio 070-2020 con CAEM"/>
    <n v="1"/>
    <n v="0"/>
    <n v="600000000"/>
    <n v="44714286"/>
    <n v="0"/>
    <n v="0"/>
    <n v="44714286"/>
    <n v="44714286"/>
    <n v="1"/>
    <n v="0"/>
    <n v="0"/>
    <n v="0"/>
    <n v="44714286"/>
    <n v="1"/>
    <m/>
    <m/>
  </r>
  <r>
    <x v="8"/>
    <x v="8"/>
    <s v="MÁS SOSTENIBILIDAD"/>
    <s v="32"/>
    <s v="3201"/>
    <s v="2020004250236"/>
    <s v="3201005"/>
    <n v="319"/>
    <s v="Articular con el sector privado una estrategia de responsabilidad ambiental empresarial"/>
    <s v="Estrategia de articulación implementada"/>
    <n v="1"/>
    <n v="0.8"/>
    <n v="0.8"/>
    <s v="CONSTRUCCIÓN DE LA ESTRATEGIA (PORTAFOLIO DE SERVICIOS)."/>
    <s v="UN"/>
    <n v="5000000"/>
    <n v="1"/>
    <d v="2021-01-01T00:00:00"/>
    <n v="12"/>
    <s v="DESPACHO DEL SECRETARIO"/>
    <n v="1"/>
    <n v="1"/>
    <s v="Estrategia Construida/diagnostico situacional  a través del convenio 070-2020 con CAEM"/>
    <n v="1"/>
    <n v="0"/>
    <n v="600000000"/>
    <n v="5000000"/>
    <n v="0"/>
    <n v="0"/>
    <n v="5000000"/>
    <n v="5000000"/>
    <n v="1"/>
    <n v="0"/>
    <n v="0"/>
    <n v="0"/>
    <n v="5000000"/>
    <n v="1"/>
    <m/>
    <m/>
  </r>
  <r>
    <x v="8"/>
    <x v="8"/>
    <s v="MÁS SOSTENIBILIDAD"/>
    <s v="32"/>
    <s v="3201"/>
    <s v="2020004250236"/>
    <s v="3201005"/>
    <n v="319"/>
    <s v="Articular con el sector privado una estrategia de responsabilidad ambiental empresarial"/>
    <s v="Estrategia de articulación implementada"/>
    <n v="1"/>
    <n v="0.8"/>
    <n v="0.8"/>
    <s v="IMPLEMENTACIÓN DE LA ESTRATEGIA"/>
    <s v="UN"/>
    <n v="550285714"/>
    <n v="1"/>
    <d v="2021-01-01T00:00:00"/>
    <n v="12"/>
    <s v="DESPACHO DEL SECRETARIO"/>
    <n v="1"/>
    <n v="1"/>
    <s v="Definición de 30 Negocios verdes y asistencia técnica a 30 empresas (diagnostico empresarial y Formulación de un Plan Asistencial) a través del convenio 070-2020 con CAEM: Estrategia Construida/diagnostico situacional de la Estrategia (Sutatausa, Quetame, Gachancipá, Cota, Puerto Salgar, Madrid, Subachoque, Cucunubá, la Palma, la Peña, Cajicá, Agua de Dios, Tenjo, Funza, Mosquera, Suesca y Cogua) en temas de Responsabilidad Ambiental Empresarial."/>
    <n v="1"/>
    <n v="0"/>
    <n v="600000000"/>
    <n v="550285714"/>
    <n v="0"/>
    <n v="0"/>
    <n v="550285714"/>
    <n v="408412887"/>
    <n v="0.74218333605513154"/>
    <n v="0"/>
    <n v="0"/>
    <n v="0"/>
    <n v="408412887"/>
    <n v="0.74218333605513154"/>
    <m/>
    <m/>
  </r>
  <r>
    <x v="8"/>
    <x v="8"/>
    <s v="MÁS SOSTENIBILIDAD"/>
    <s v="32"/>
    <s v="3208"/>
    <s v="2020004250200"/>
    <s v="3208001"/>
    <n v="321"/>
    <s v="Ejecutar 30 jornadas de educación y cultura ambiental."/>
    <s v="Jornadas de educación y cultura ambiental"/>
    <n v="30"/>
    <n v="15"/>
    <n v="15"/>
    <s v="Elaboración de publicaciones / material divulgativo de educaciónambiental"/>
    <s v="Num"/>
    <n v="19500000"/>
    <n v="15"/>
    <d v="2021-01-01T00:00:00"/>
    <n v="12"/>
    <s v="DESPACHO DEL SECRETARIO"/>
    <n v="15"/>
    <n v="15"/>
    <s v="Se realizaron 15 jornadas de educación ambiental en temas de cambio climatico, residuos sólidos, apiarios, día el árbol, impacto ambiental, taller e politica pública, huella de carbono, código de colores, foro empresarial, uso eficiente del agua, entre otros."/>
    <n v="1"/>
    <n v="0"/>
    <n v="400000000"/>
    <n v="19500000"/>
    <n v="0"/>
    <n v="0"/>
    <n v="19500000"/>
    <n v="19500000"/>
    <n v="1"/>
    <n v="0"/>
    <n v="0"/>
    <n v="0"/>
    <n v="19500000"/>
    <n v="1"/>
    <m/>
    <m/>
  </r>
  <r>
    <x v="8"/>
    <x v="8"/>
    <s v="MÁS SOSTENIBILIDAD"/>
    <s v="32"/>
    <s v="3208"/>
    <s v="2020004250200"/>
    <s v="3208001"/>
    <n v="321"/>
    <s v="Ejecutar 30 jornadas de educación y cultura ambiental."/>
    <s v="Jornadas de educación y cultura ambiental"/>
    <n v="30"/>
    <n v="15"/>
    <n v="15"/>
    <s v="Reconocimiento a la implementación de proyectos para la formación deuna cultura ambiental"/>
    <s v="Num"/>
    <n v="44650000"/>
    <n v="1"/>
    <d v="2021-01-01T00:00:00"/>
    <n v="12"/>
    <s v="DESPACHO DEL SECRETARIO"/>
    <n v="1"/>
    <n v="1"/>
    <s v="Se realizó el segundo concurso de educación ambiental con el cuál se logró el reconocimiento a la implementación de proyectos para la formación de una cultura ambiental"/>
    <n v="1"/>
    <n v="0"/>
    <n v="400000000"/>
    <n v="44650000"/>
    <n v="0"/>
    <n v="0"/>
    <n v="44650000"/>
    <n v="39000000"/>
    <n v="0.87346024636058228"/>
    <n v="0"/>
    <n v="0"/>
    <n v="0"/>
    <n v="39000000"/>
    <n v="0.87346024636058228"/>
    <m/>
    <m/>
  </r>
  <r>
    <x v="8"/>
    <x v="8"/>
    <s v="MÁS SOSTENIBILIDAD"/>
    <s v="32"/>
    <s v="3208"/>
    <s v="2020004250200"/>
    <s v="3208001"/>
    <n v="321"/>
    <s v="Ejecutar 30 jornadas de educación y cultura ambiental."/>
    <s v="Jornadas de educación y cultura ambiental"/>
    <n v="30"/>
    <n v="15"/>
    <n v="15"/>
    <s v="Formulación de la Política de Educación Ambiental en el Departamento"/>
    <s v="Num"/>
    <n v="60900000"/>
    <n v="1"/>
    <d v="2021-01-01T00:00:00"/>
    <n v="12"/>
    <s v="DESPACHO DEL SECRETARIO"/>
    <n v="1"/>
    <n v="1"/>
    <s v="Se avanza con el documento diagnostico para la formulación de la politica pública"/>
    <n v="1"/>
    <n v="0"/>
    <n v="400000000"/>
    <n v="60900000"/>
    <n v="0"/>
    <n v="0"/>
    <n v="60900000"/>
    <n v="60600000"/>
    <n v="0.99507389162561577"/>
    <n v="0"/>
    <n v="0"/>
    <n v="0"/>
    <n v="60600000"/>
    <n v="0.99507389162561577"/>
    <m/>
    <m/>
  </r>
  <r>
    <x v="8"/>
    <x v="8"/>
    <s v="MÁS SOSTENIBILIDAD"/>
    <s v="32"/>
    <s v="3208"/>
    <s v="2020004250200"/>
    <s v="3208001"/>
    <n v="321"/>
    <s v="Ejecutar 30 jornadas de educación y cultura ambiental."/>
    <s v="Jornadas de educación y cultura ambiental"/>
    <n v="30"/>
    <n v="15"/>
    <n v="15"/>
    <s v="Realización de congresos, simposios, seminarios ferias de carácterambiental"/>
    <s v="Num"/>
    <n v="274950000"/>
    <n v="15"/>
    <d v="2021-01-01T00:00:00"/>
    <n v="12"/>
    <s v="DESPACHO DEL SECRETARIO"/>
    <n v="15"/>
    <n v="15"/>
    <s v="Se realizaron 15 jornadas de educación ambiental en temas de cambio climatico, residuos sólidos, apiarios, día el árbol, impacto ambiental, taller e politica pública, huella de carbono, código de colores, foro empresarial, uso eficiente del agua, entre otros."/>
    <n v="1"/>
    <n v="0"/>
    <n v="400000000"/>
    <n v="274950000"/>
    <n v="0"/>
    <n v="0"/>
    <n v="274950000"/>
    <n v="140374333"/>
    <n v="0.51054494635388248"/>
    <n v="0"/>
    <n v="0"/>
    <n v="0"/>
    <n v="140374333"/>
    <n v="0.51054494635388248"/>
    <m/>
    <m/>
  </r>
  <r>
    <x v="8"/>
    <x v="8"/>
    <s v="MÁS SOSTENIBILIDAD"/>
    <s v="32"/>
    <s v="3208"/>
    <s v="2020004250200"/>
    <s v="3208006"/>
    <n v="322"/>
    <s v="Implementar 20 proyectos de educación ambiental presentados a través de los CIDEAS municipales."/>
    <s v="Proyectos implementados"/>
    <n v="20"/>
    <n v="11"/>
    <n v="11"/>
    <s v="Elaboración de publicaciones / material divulgativo de educaciónambiental"/>
    <s v="Num"/>
    <n v="10000000"/>
    <n v="5"/>
    <d v="2021-01-01T00:00:00"/>
    <n v="12"/>
    <s v="DESPACHO DEL SECRETARIO"/>
    <n v="5"/>
    <n v="5"/>
    <s v="Se realizó asistencia técnica y capacitación en los municipios de Cajicá, Guayabal de Síquima y Cáqueza  con la implementación de proyectos de educación ambiental  &quot;Sensibilización a la comunidad para el manejo de residuos sólidos (heces de mascotas) en el área urbana del municipio de Cajicá&quot;, &quot;Construcción de cultura ambiental mediante el reciclaje en el municipio de Guayabal de Síquima&quot;  y “Comité Interinstitucional de Educación Ambiental para la Generación de Cultura Ambiental en el Manejo Integral de los Residuos Orgánicos en el Municipio de Cáqueza”, beneficiando un total de 18.956 personas._x000a__x000a_Se realizo el desembolso de los 10 proyectos ganadores del segundo concruso virtual de educacion ambiental, con fecha de inicio del 30 de agosto del año 2021 para la respectiva ejecucion de cada proyecto y su seguimiento por parte de la direccion de educacion y cultura ambiental.No Beneficiarios:36970"/>
    <n v="1"/>
    <n v="0"/>
    <n v="150000000"/>
    <n v="10000000"/>
    <n v="0"/>
    <n v="0"/>
    <n v="10000000"/>
    <n v="10000000"/>
    <n v="1"/>
    <n v="0"/>
    <n v="0"/>
    <n v="0"/>
    <n v="10000000"/>
    <n v="1"/>
    <m/>
    <m/>
  </r>
  <r>
    <x v="8"/>
    <x v="8"/>
    <s v="MÁS SOSTENIBILIDAD"/>
    <s v="32"/>
    <s v="3208"/>
    <s v="2020004250200"/>
    <s v="3208006"/>
    <n v="322"/>
    <s v="Implementar 20 proyectos de educación ambiental presentados a través de los CIDEAS municipales."/>
    <s v="Proyectos implementados"/>
    <n v="20"/>
    <n v="11"/>
    <n v="11"/>
    <s v="IMPLEMENTACIÓN DE PROYECTOS PARA LA FORMACIÓN DE UNA CULTURA AMBIENTAL"/>
    <s v="Num"/>
    <n v="140000000"/>
    <n v="14"/>
    <d v="2021-01-01T00:00:00"/>
    <n v="12"/>
    <s v="DESPACHO DEL SECRETARIO"/>
    <n v="14"/>
    <n v="14"/>
    <s v="Se realizó asistencia técnica y capacitación en los municipios de Cajicá, Guayabal de Síquima y Cáqueza  con la implementación de proyectos de educación ambiental  &quot;Sensibilización a la comunidad para el manejo de residuos sólidos (heces de mascotas) en el área urbana del municipio de Cajicá&quot;, &quot;Construcción de cultura ambiental mediante el reciclaje en el municipio de Guayabal de Síquima&quot;  y “Comité Interinstitucional de Educación Ambiental para la Generación de Cultura Ambiental en el Manejo Integral de los Residuos Orgánicos en el Municipio de Cáqueza”, beneficiando un total de 18.956 personas._x000a__x000a_Se realizo el desembolso de los 10 proyectos ganadores del segundo concruso virtual de educacion ambiental, con fecha de inicio del 30 de agosto del año 2021 para la respectiva ejecucion de cada proyecto y su seguimiento por parte de la direccion de educacion y cultura ambiental.No Beneficiarios:36970"/>
    <n v="1"/>
    <n v="0"/>
    <n v="150000000"/>
    <n v="140000000"/>
    <n v="0"/>
    <n v="0"/>
    <n v="140000000"/>
    <n v="125332003"/>
    <n v="0.89522859285714285"/>
    <n v="0"/>
    <n v="0"/>
    <n v="0"/>
    <n v="125332003"/>
    <n v="0.89522859285714285"/>
    <m/>
    <m/>
  </r>
  <r>
    <x v="8"/>
    <x v="8"/>
    <s v="MÁS SOSTENIBILIDAD"/>
    <s v="32"/>
    <s v="3206"/>
    <s v="2020004250263"/>
    <s v="3206005"/>
    <n v="324"/>
    <s v="Potencializar la estrategia huella de carbono departamental."/>
    <s v="Estrategia huella de carbono potencializada"/>
    <n v="1"/>
    <n v="0.25"/>
    <n v="0.25"/>
    <s v="Divulgar la estrategia"/>
    <s v="UN"/>
    <n v="20285714"/>
    <n v="1"/>
    <d v="2021-01-01T00:00:00"/>
    <n v="12"/>
    <s v="DESPACHO DEL SECRETARIO"/>
    <n v="1"/>
    <n v="1"/>
    <s v="Se socializo y entrego formalmente la calculadora de Huella de Carbono a los 46 Hospitales dentro de la red de hospitales Verdes.  Se realiza la medicion de la huella de carbono de la sede administrativa de la Gobernacion de Cundinamarca y se avanza en la vinculacion  formal de los 46 hospitales verdes del Departamento en el programa de medicion de huella y su corresponsabilidad con Responsabilidad Ambiental Empresarial.  Se Desarrolla la medicion de huella de carbono del Departamento .  Se requiere a los hospitales verdes su certificacion de compensacion de huella de carbono. "/>
    <n v="1"/>
    <n v="0"/>
    <n v="200000000"/>
    <n v="20285714"/>
    <n v="0"/>
    <n v="0"/>
    <n v="20285714"/>
    <n v="15285714"/>
    <n v="0.75352112328902987"/>
    <n v="0"/>
    <n v="0"/>
    <n v="0"/>
    <n v="15285714"/>
    <n v="0.75352112328902987"/>
    <m/>
    <m/>
  </r>
  <r>
    <x v="8"/>
    <x v="8"/>
    <s v="MÁS SOSTENIBILIDAD"/>
    <s v="32"/>
    <s v="3206"/>
    <s v="2020004250263"/>
    <s v="3206005"/>
    <n v="324"/>
    <s v="Potencializar la estrategia huella de carbono departamental."/>
    <s v="Estrategia huella de carbono potencializada"/>
    <n v="1"/>
    <n v="0.25"/>
    <n v="0.25"/>
    <s v="Implementar la estrategia"/>
    <s v="UN"/>
    <n v="179714286"/>
    <n v="1"/>
    <d v="2021-01-01T00:00:00"/>
    <n v="12"/>
    <s v="DESPACHO DEL SECRETARIO"/>
    <n v="0"/>
    <n v="0"/>
    <s v="El ingeniero de sistemas se encuentra desarrollando el software para la implementación de la estrategia huella de carbono a través de la calculadora, la cuál se realizará para la vigencia 2022"/>
    <e v="#DIV/0!"/>
    <n v="0"/>
    <n v="200000000"/>
    <n v="179714286"/>
    <n v="0"/>
    <n v="0"/>
    <n v="179714286"/>
    <n v="121312000"/>
    <n v="0.67502702595385211"/>
    <n v="0"/>
    <n v="0"/>
    <n v="0"/>
    <n v="121312000"/>
    <n v="0.67502702595385211"/>
    <s v="Actividad con programación de recursos pero con programación física en 0, favor INGRESAR AL SISTEMA (INTRANET)  y corregir"/>
    <m/>
  </r>
  <r>
    <x v="8"/>
    <x v="8"/>
    <s v="MÁS SOSTENIBILIDAD"/>
    <s v="32"/>
    <s v="3206"/>
    <s v="2020004250203"/>
    <s v="3206015"/>
    <n v="325"/>
    <s v="Beneficiar 500 familias con la sustitución de estufas ecoeficientes."/>
    <s v="Familias beneficiadas"/>
    <n v="500"/>
    <n v="14"/>
    <n v="14"/>
    <s v="Capacitar a beneficiarios en temas de Entornos Saludables"/>
    <s v="Num"/>
    <n v="224030455"/>
    <n v="14"/>
    <d v="2021-01-01T00:00:00"/>
    <n v="12"/>
    <s v="DIRECCIÓN DE ECOSISTEMAS ESTRATÉGICOS Y SOSTENIBILIDAD AMBIENTAL DEL TERRITORIO"/>
    <n v="14"/>
    <n v="14"/>
    <s v="Se realizó la capacitación de 14 familias beneficiarias con la entrega de estufas ecoeficientes"/>
    <n v="1"/>
    <n v="0"/>
    <n v="3111877149"/>
    <n v="224030455"/>
    <n v="0"/>
    <n v="0"/>
    <n v="224030455"/>
    <n v="208713520"/>
    <n v="0.93163012144933599"/>
    <n v="0"/>
    <n v="0"/>
    <n v="0"/>
    <n v="208713520"/>
    <n v="0.93163012144933599"/>
    <m/>
    <m/>
  </r>
  <r>
    <x v="8"/>
    <x v="8"/>
    <s v="MÁS SOSTENIBILIDAD"/>
    <s v="32"/>
    <s v="3206"/>
    <s v="2020004250203"/>
    <s v="3206015"/>
    <n v="325"/>
    <s v="Beneficiar 500 familias con la sustitución de estufas ecoeficientes."/>
    <s v="Familias beneficiadas"/>
    <n v="500"/>
    <n v="14"/>
    <n v="14"/>
    <s v="Instalar estufas ecoeficientes"/>
    <s v="Num"/>
    <n v="2887846694"/>
    <n v="14"/>
    <d v="2021-01-01T00:00:00"/>
    <n v="12"/>
    <s v="DIRECCIÓN DE ECOSISTEMAS ESTRATÉGICOS Y SOSTENIBILIDAD AMBIENTAL DEL TERRITORIO"/>
    <n v="14"/>
    <n v="14"/>
    <s v="Se culminó la construcción de 14 estufas ecoeficientes en municipios de la jurisdicción del Guavio (Ubalá, Medina y Gachalá), a través del convenio 068-2020 CORPOGUAVIO, lo que contribuye a la reducción de emisión de gases de efecto invernadero."/>
    <n v="1"/>
    <n v="0"/>
    <n v="3111877149"/>
    <n v="2887846694"/>
    <n v="0"/>
    <n v="0"/>
    <n v="2887846694"/>
    <n v="391162980"/>
    <n v="0.1354514354285872"/>
    <n v="0"/>
    <n v="0"/>
    <n v="0"/>
    <n v="391162980"/>
    <n v="0.1354514354285872"/>
    <m/>
    <m/>
  </r>
  <r>
    <x v="8"/>
    <x v="8"/>
    <s v="MÁS SOSTENIBILIDAD"/>
    <s v="32"/>
    <s v="3206"/>
    <s v="2020004250332"/>
    <s v="3206003"/>
    <n v="326"/>
    <s v="Implementar 4 proyectos establecidos en el Plan Regional Integral de Cambio Climático - PRICC."/>
    <s v="Proyectos PRICC implementados"/>
    <n v="4"/>
    <n v="0.5"/>
    <n v="0.5"/>
    <s v="Ajuste y actualización de documentos"/>
    <s v="Num"/>
    <n v="29500000"/>
    <n v="1"/>
    <d v="2021-01-01T00:00:00"/>
    <n v="12"/>
    <s v="DIRECCIÓN DE ECOSISTEMAS ESTRATÉGICOS Y SOSTENIBILIDAD AMBIENTAL DEL TERRITORIO"/>
    <n v="1"/>
    <n v="1"/>
    <s v="Se realizó el respectiv o ajuste y actualización de documentos para la impleentación de los programas de cambio climatico"/>
    <n v="1"/>
    <n v="0"/>
    <n v="210000000"/>
    <n v="29500000"/>
    <n v="0"/>
    <n v="0"/>
    <n v="29500000"/>
    <n v="15000000"/>
    <n v="0.50847457627118642"/>
    <n v="0"/>
    <n v="0"/>
    <n v="0"/>
    <n v="15000000"/>
    <n v="0.50847457627118642"/>
    <m/>
    <m/>
  </r>
  <r>
    <x v="8"/>
    <x v="8"/>
    <s v="MÁS SOSTENIBILIDAD"/>
    <s v="32"/>
    <s v="3206"/>
    <s v="2020004250332"/>
    <s v="3206003"/>
    <n v="326"/>
    <s v="Implementar 4 proyectos establecidos en el Plan Regional Integral de Cambio Climático - PRICC."/>
    <s v="Proyectos PRICC implementados"/>
    <n v="4"/>
    <n v="0.5"/>
    <n v="0.5"/>
    <s v="Buenas prácticas ambientales en sistemas de producción agropecuaria"/>
    <s v="Num"/>
    <n v="171500000"/>
    <n v="2"/>
    <d v="2021-01-01T00:00:00"/>
    <n v="12"/>
    <s v="DIRECCIÓN DE ECOSISTEMAS ESTRATÉGICOS Y SOSTENIBILIDAD AMBIENTAL DEL TERRITORIO"/>
    <n v="2"/>
    <n v="2"/>
    <s v="Se terminó el convenio 075-2020 con FEDEGAN para el desarrollo de un modelo de Finca Ganadera Sostenible con baja Producción de Gases Efecto Invernadero - GEI en diez (10) municipios en la cuenca del Rio Bogotá y Alto Suarez (Chocontá, Villapinzón, Sesquilé, Suesca, Zipaquirá, Subachoque, Mosquera, Cucunubá, Ubaté y Sibate). Se beneficiaron 100 ganaderos y se entregaron 30.666 arboles y kits de apoyo a la producción a los ganaderos para implementar el modelo._x000a__x000a_Se logro implementar  el proyecto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
    <n v="1"/>
    <n v="0"/>
    <n v="210000000"/>
    <n v="171500000"/>
    <n v="0"/>
    <n v="0"/>
    <n v="171500000"/>
    <n v="179499999"/>
    <n v="1.046647224489796"/>
    <n v="0"/>
    <n v="0"/>
    <n v="0"/>
    <n v="179499999"/>
    <n v="1.046647224489796"/>
    <m/>
    <m/>
  </r>
  <r>
    <x v="8"/>
    <x v="8"/>
    <s v="MÁS SOSTENIBILIDAD"/>
    <s v="32"/>
    <s v="3206"/>
    <s v="2020004250332"/>
    <s v="3206003"/>
    <n v="326"/>
    <s v="Implementar 4 proyectos establecidos en el Plan Regional Integral de Cambio Climático - PRICC."/>
    <s v="Proyectos PRICC implementados"/>
    <n v="4"/>
    <n v="0.5"/>
    <n v="0.5"/>
    <s v="Implementación de buenas prácticas para el ahorro de energía enentidades públicas"/>
    <s v="Num"/>
    <n v="9000000"/>
    <n v="1"/>
    <d v="2021-01-01T00:00:00"/>
    <n v="12"/>
    <s v="DIRECCIÓN DE ECOSISTEMAS ESTRATÉGICOS Y SOSTENIBILIDAD AMBIENTAL DEL TERRITORIO"/>
    <n v="1"/>
    <n v="1"/>
    <s v="Se logro implementar  el proyecto de Fincas Sostenibles Agricolas y Adaptacion al clima de acuerdo al marco del plan regional de Cambio climatico en los municipios de Nilo, Villeta y Arbelaes. Se beneficiaron 2 familias en cada municipio con una inversion de $21.500.000 en el Municipio de Nilo con numero de  convenios  079-2020, En el Municipio de Villeta una inversion de $23.351.000 con numero de Convenio  080-2020 y  Arbelaes $20.400.000 con numero de Convenio 078-2020 . Estos 3 convenios ya finalizarón y se realizo la entrega final. "/>
    <n v="1"/>
    <n v="0"/>
    <n v="210000000"/>
    <n v="9000000"/>
    <n v="0"/>
    <n v="0"/>
    <n v="9000000"/>
    <n v="0"/>
    <n v="0"/>
    <n v="0"/>
    <n v="0"/>
    <n v="0"/>
    <n v="0"/>
    <n v="0"/>
    <m/>
    <m/>
  </r>
  <r>
    <x v="8"/>
    <x v="8"/>
    <s v="MÁS SOSTENIBILIDAD"/>
    <s v="32"/>
    <s v="3202"/>
    <s v="2020004250260"/>
    <s v="3202005"/>
    <n v="327"/>
    <s v="Restaurar 100 hectáreas afectadas por eventos climáticos."/>
    <s v="Hectáreas restauradas"/>
    <n v="100"/>
    <n v="6.4"/>
    <n v="6.4"/>
    <s v="RESTAURACIÓN DE ÁREAS AFECTADAS POR EVENTOS CLIMATICOS"/>
    <s v="Num"/>
    <n v="200000000"/>
    <n v="6"/>
    <d v="2021-01-01T00:00:00"/>
    <n v="12"/>
    <s v="DIRECCIÓN DE ECOSISTEMAS ESTRATÉGICOS Y SOSTENIBILIDAD AMBIENTAL DEL TERRITORIO"/>
    <n v="6"/>
    <n v="6"/>
    <s v="A ravés del convenio 076-2020 con el municipio de Nilo se sembraron 6.4 has y se estan haciendo los mantenimientos respectivos."/>
    <n v="1"/>
    <n v="0"/>
    <n v="200000000"/>
    <n v="200000000"/>
    <n v="0"/>
    <n v="0"/>
    <n v="200000000"/>
    <n v="200000000"/>
    <n v="1"/>
    <n v="0"/>
    <n v="0"/>
    <n v="0"/>
    <n v="200000000"/>
    <n v="1"/>
    <m/>
    <m/>
  </r>
  <r>
    <x v="8"/>
    <x v="8"/>
    <s v="MÁS INTEGRACIÓN"/>
    <s v="40"/>
    <s v="4003"/>
    <s v="2020004250313"/>
    <s v="4003040"/>
    <n v="343"/>
    <s v="Cofinanciar la construcción de la PTAR Canoas en cumplimiento de la sentencia 2001-90479 de marzo 28 de 2014 del Consejo de Estado."/>
    <s v="Recursos aportados"/>
    <n v="1"/>
    <n v="0.25"/>
    <n v="0.25"/>
    <s v="TRANSFERIR RECURSOS AL EJECUTOR EN EL CUMPLIMIENTO DE LA SENTENCIA DELRIO BOGOTÁ PARA LA CONSTRUCCIÓN DE LA PTAR CANOAS."/>
    <s v="%"/>
    <n v="8437000000"/>
    <n v="1"/>
    <d v="2021-01-01T00:00:00"/>
    <n v="12"/>
    <s v="DESPACHO DEL SECRETARIO"/>
    <n v="1"/>
    <n v="1"/>
    <s v="Se realizo el segundo pago por valor de $8.437.000.000 el 16/07/2021 mediante orden de pago No. 3300027096."/>
    <n v="1"/>
    <n v="0"/>
    <n v="8437000000"/>
    <n v="8437000000"/>
    <n v="0"/>
    <n v="0"/>
    <n v="8437000000"/>
    <n v="8437000000"/>
    <n v="1"/>
    <n v="0"/>
    <n v="0"/>
    <n v="0"/>
    <n v="8437000000"/>
    <n v="1"/>
    <m/>
    <m/>
  </r>
  <r>
    <x v="8"/>
    <x v="8"/>
    <s v="MÁS INTEGRACIÓN"/>
    <s v="32"/>
    <s v="3206"/>
    <s v="2020004250316"/>
    <s v="3206007"/>
    <n v="344"/>
    <s v="Implementar 1 instrumento para la articulación de la inversión de áreas de importancia estratégica para la conservación de recursos hídricos (art. 111 de la ley 99 de 1993)"/>
    <s v="Instrumento de articulación implementado"/>
    <n v="1"/>
    <n v="0.8"/>
    <n v="0.8"/>
    <s v="Definicion del instrumento de articulación de los recursos del 1% dela ley 99 del 1993"/>
    <s v="Num"/>
    <n v="40000000"/>
    <n v="1"/>
    <d v="2021-01-01T00:00:00"/>
    <n v="12"/>
    <s v="DESPACHO DEL SECRETARIO"/>
    <n v="1"/>
    <n v="1"/>
    <s v="Se recibe por parte del Programa de las Naciones Unidad PNUD el docuemnto que contiene el analisis y estrategias para la creacion del instrumento de articulacion de la Inversion. Como parte de las acciones desarrolladas se concerta con Bogotá una reunion en la que se acuerda la financiacion conjunta de una concenio con BIOCUENCA para el desarrollo del programa de Pago por servicios Ambientales con recursos de Bogotá invertidos en areas de abastecimiento. "/>
    <n v="1"/>
    <n v="0"/>
    <n v="40000000"/>
    <n v="40000000"/>
    <n v="0"/>
    <n v="0"/>
    <n v="40000000"/>
    <n v="40000000"/>
    <n v="1"/>
    <n v="0"/>
    <n v="0"/>
    <n v="0"/>
    <n v="40000000"/>
    <n v="1"/>
    <m/>
    <m/>
  </r>
  <r>
    <x v="8"/>
    <x v="8"/>
    <s v="MÁS INTEGRACIÓN"/>
    <s v="32"/>
    <s v="3206"/>
    <s v="2020004250316"/>
    <s v="3206001"/>
    <n v="345"/>
    <s v="Implementar un proyecto articulado del POMCA del Río Bogotá."/>
    <s v="Proyecto del POMCA del Río Bogotá articulado"/>
    <n v="1"/>
    <n v="0.5"/>
    <n v="0.5"/>
    <s v="implementacion de Proyecto POMCA"/>
    <s v="Num"/>
    <n v="6795502125"/>
    <n v="1"/>
    <d v="2021-01-01T00:00:00"/>
    <n v="12"/>
    <s v="DESPACHO DEL SECRETARIO"/>
    <n v="1"/>
    <n v="1"/>
    <s v="Se logro la terminación del proyecto Centro de adecuación y mantenimiento tecnologico del Cuero en el municipio de Villapinzón"/>
    <n v="1"/>
    <n v="0"/>
    <n v="7407286040"/>
    <n v="6795502125"/>
    <n v="0"/>
    <n v="0"/>
    <n v="6795502125"/>
    <n v="1021496869"/>
    <n v="0.15031955699668037"/>
    <n v="0"/>
    <n v="0"/>
    <n v="0"/>
    <n v="1021496869"/>
    <n v="0.15031955699668037"/>
    <m/>
    <m/>
  </r>
  <r>
    <x v="8"/>
    <x v="8"/>
    <s v="MÁS INTEGRACIÓN"/>
    <s v="32"/>
    <s v="3206"/>
    <s v="2020004250316"/>
    <s v="3206001"/>
    <n v="345"/>
    <s v="Implementar un proyecto articulado del POMCA del Río Bogotá."/>
    <s v="Proyecto del POMCA del Río Bogotá articulado"/>
    <n v="1"/>
    <n v="0.5"/>
    <n v="0.5"/>
    <s v="INTERVENTORIA"/>
    <s v="UN"/>
    <n v="611783915"/>
    <n v="1"/>
    <d v="2021-01-01T00:00:00"/>
    <n v="12"/>
    <s v="DESPACHO DEL SECRETARIO"/>
    <n v="1"/>
    <n v="1"/>
    <s v="Se realizó la contratación de la interventoria para llevar a cabo la ejecución de las obras del convenio 095-2020 CAR- Río Balsillas"/>
    <n v="1"/>
    <n v="0"/>
    <n v="7407286040"/>
    <n v="611783915"/>
    <n v="0"/>
    <n v="0"/>
    <n v="611783915"/>
    <n v="0"/>
    <n v="0"/>
    <n v="0"/>
    <n v="0"/>
    <n v="0"/>
    <n v="0"/>
    <n v="0"/>
    <m/>
    <m/>
  </r>
  <r>
    <x v="8"/>
    <x v="8"/>
    <s v="MÁS INTEGRACIÓN"/>
    <s v="32"/>
    <s v="3206"/>
    <s v="2020004250317"/>
    <s v="3206007"/>
    <n v="346"/>
    <s v="Ejecutar el plan de acción de crisis climática para la región Cundinamarca - Bogotá."/>
    <s v="Plan de acción de crisis climática ejecutado."/>
    <n v="1"/>
    <n v="0.4"/>
    <n v="0.4"/>
    <s v="Implementación del Plan de acción."/>
    <s v="Num"/>
    <n v="100000000"/>
    <n v="0"/>
    <d v="2021-01-01T00:00:00"/>
    <n v="12"/>
    <s v="DESPACHO DEL SECRETARIO"/>
    <n v="0"/>
    <n v="0"/>
    <s v="Se realiza el componente diagnostico de la Politica Publica, se desarrollan los talleres con comunidades y sectores  obteniendo el diagnostico situacional de la problemática , se analiza frente al conocimiento y avance de  los programas y proyectos  contenidos en el Plan Regional de Cambio Climatcio, Se realiza el 19 de Agosto presentaciopn de avances y el instrumento de  financiacion ante el area juridica y la Secretaria de Planeacion para continuar con las actividades para la implementación del plan de acción de crisis climatica"/>
    <e v="#DIV/0!"/>
    <n v="0"/>
    <n v="100000000"/>
    <n v="100000000"/>
    <n v="0"/>
    <n v="0"/>
    <n v="100000000"/>
    <n v="100000000"/>
    <n v="1"/>
    <n v="0"/>
    <n v="0"/>
    <n v="0"/>
    <n v="100000000"/>
    <n v="1"/>
    <s v="Actividad con programación de recursos pero con programación física en 0, favor INGRESAR AL SISTEMA (INTRANET)  y corregir"/>
    <m/>
  </r>
  <r>
    <x v="8"/>
    <x v="8"/>
    <s v="MÁS INTEGRACIÓN"/>
    <s v="32"/>
    <s v="3206"/>
    <s v="2020004250317"/>
    <s v="3206003"/>
    <n v="347"/>
    <s v="Implementar una estrategia tendiente a mejorar la calidad del aire en la región Cundinamarca - Bogotá."/>
    <s v="Estrategia de mejoramiento de la calidad del aire implementado"/>
    <n v="1"/>
    <n v="0.3"/>
    <n v="0.3"/>
    <s v="Implementación de la estrategia mejoramiento calidad del aire"/>
    <s v="Num"/>
    <n v="150000000"/>
    <n v="0"/>
    <d v="2021-01-01T00:00:00"/>
    <n v="12"/>
    <s v="DIRECCIÓN DE ECOSISTEMAS ESTRATÉGICOS Y SOSTENIBILIDAD AMBIENTAL DEL TERRITORIO"/>
    <n v="0"/>
    <n v="0"/>
    <m/>
    <e v="#DIV/0!"/>
    <n v="0"/>
    <n v="160000000"/>
    <n v="150000000"/>
    <n v="0"/>
    <n v="0"/>
    <n v="150000000"/>
    <n v="31600000"/>
    <n v="0.21066666666666667"/>
    <n v="0"/>
    <n v="0"/>
    <n v="0"/>
    <n v="31600000"/>
    <n v="0.21066666666666667"/>
    <s v="Actividad con programación de recursos pero con programación física en 0, favor INGRESAR AL SISTEMA (INTRANET)  y corregir"/>
    <m/>
  </r>
  <r>
    <x v="8"/>
    <x v="8"/>
    <s v="MÁS INTEGRACIÓN"/>
    <s v="32"/>
    <s v="3206"/>
    <s v="2020004250317"/>
    <s v="3206003"/>
    <n v="347"/>
    <s v="Implementar una estrategia tendiente a mejorar la calidad del aire en la región Cundinamarca - Bogotá."/>
    <s v="Estrategia de mejoramiento de la calidad del aire implementado"/>
    <n v="1"/>
    <n v="0.3"/>
    <n v="0.3"/>
    <s v="Divulgación de la estrategia mejoramiento calidad del aire"/>
    <s v="Num"/>
    <n v="10000000"/>
    <n v="0"/>
    <d v="2021-01-01T00:00:00"/>
    <n v="12"/>
    <s v="DIRECCIÓN DE ECOSISTEMAS ESTRATÉGICOS Y SOSTENIBILIDAD AMBIENTAL DEL TERRITORIO"/>
    <n v="0"/>
    <n v="0"/>
    <s v="Con respecto a la actividades se tiene un apropiado de $160.000.000 de los cuales se emplearon $45.600.000 para la suscripción de 4 OPS las cuales contribuyeron dentro de la recopilación de la información para la elaboración de documento diagnostico e informe de análisis de la información del Estado de la Calidad del Aire, así mismo se realizó la elaboración de los estudios previos para contratar la Implementación de una estrategia tendiente a mejorar la calidad del aire, a través de la puesta en marcha de una red comunitaria de calidad del aire en Municipios priorizados del Departamento con la Corporación MAKAIKA, sin embargo, se envió el proceso de contratación a la  Unidad de Contratación, pero se sugirió desde allí, que el proyecto y sus recursos debían ejecutarse en un 100% durante la vigencia 2021, pero, debido al tiempo de ejecución acordado y las actividades a realizar en colegios, no se alcanzaría a ejecutar en un 100% en lo que queda de este año 2021. Adicionalmente, se solicitó que el proceso fuera llevado a cabo por medio de proceso competitivo a través de SECOP II y no como Convenio de Asociación, por lo tanto, el mismo deberá ser presentado nuevamente para la vigencia 2022."/>
    <e v="#DIV/0!"/>
    <n v="0"/>
    <n v="160000000"/>
    <n v="10000000"/>
    <n v="0"/>
    <n v="0"/>
    <n v="10000000"/>
    <n v="0"/>
    <n v="0"/>
    <n v="0"/>
    <n v="0"/>
    <n v="0"/>
    <n v="0"/>
    <n v="0"/>
    <s v="Actividad con programación de recursos pero con programación física en 0, favor INGRESAR AL SISTEMA (INTRANET)  y corregir"/>
    <m/>
  </r>
  <r>
    <x v="9"/>
    <x v="9"/>
    <s v="MÁS BIENESTAR"/>
    <m/>
    <m/>
    <m/>
    <m/>
    <m/>
    <m/>
    <m/>
    <m/>
    <m/>
    <m/>
    <m/>
    <m/>
    <m/>
    <m/>
    <m/>
    <m/>
    <m/>
    <m/>
    <m/>
    <m/>
    <m/>
    <m/>
    <m/>
    <m/>
    <m/>
    <m/>
    <m/>
    <m/>
    <m/>
    <m/>
    <m/>
    <m/>
    <m/>
    <m/>
    <m/>
    <m/>
  </r>
  <r>
    <x v="9"/>
    <x v="9"/>
    <s v="MÁS BIENESTAR"/>
    <m/>
    <m/>
    <m/>
    <m/>
    <m/>
    <m/>
    <m/>
    <m/>
    <m/>
    <m/>
    <m/>
    <m/>
    <m/>
    <m/>
    <m/>
    <m/>
    <m/>
    <m/>
    <m/>
    <m/>
    <m/>
    <m/>
    <m/>
    <m/>
    <m/>
    <m/>
    <m/>
    <m/>
    <m/>
    <m/>
    <m/>
    <m/>
    <m/>
    <m/>
    <m/>
    <m/>
  </r>
  <r>
    <x v="9"/>
    <x v="9"/>
    <s v="MÁS BIENESTAR"/>
    <m/>
    <m/>
    <m/>
    <m/>
    <m/>
    <m/>
    <m/>
    <m/>
    <m/>
    <m/>
    <m/>
    <m/>
    <m/>
    <m/>
    <m/>
    <m/>
    <m/>
    <m/>
    <m/>
    <m/>
    <m/>
    <m/>
    <m/>
    <m/>
    <m/>
    <m/>
    <m/>
    <m/>
    <m/>
    <m/>
    <m/>
    <m/>
    <m/>
    <m/>
    <m/>
    <m/>
  </r>
  <r>
    <x v="9"/>
    <x v="9"/>
    <s v="MÁS BIENESTAR"/>
    <m/>
    <m/>
    <m/>
    <m/>
    <m/>
    <m/>
    <m/>
    <m/>
    <m/>
    <m/>
    <m/>
    <m/>
    <m/>
    <m/>
    <m/>
    <m/>
    <m/>
    <m/>
    <m/>
    <m/>
    <m/>
    <m/>
    <m/>
    <m/>
    <m/>
    <m/>
    <m/>
    <m/>
    <m/>
    <m/>
    <m/>
    <m/>
    <m/>
    <m/>
    <m/>
    <m/>
  </r>
  <r>
    <x v="9"/>
    <x v="9"/>
    <s v="MÁS BIENESTAR"/>
    <m/>
    <m/>
    <m/>
    <m/>
    <m/>
    <m/>
    <m/>
    <m/>
    <m/>
    <m/>
    <m/>
    <m/>
    <m/>
    <m/>
    <m/>
    <m/>
    <m/>
    <m/>
    <m/>
    <m/>
    <m/>
    <m/>
    <m/>
    <m/>
    <m/>
    <m/>
    <m/>
    <m/>
    <m/>
    <m/>
    <m/>
    <m/>
    <m/>
    <m/>
    <m/>
    <m/>
  </r>
  <r>
    <x v="9"/>
    <x v="9"/>
    <s v="MÁS COMPETITIVIDAD"/>
    <m/>
    <m/>
    <m/>
    <m/>
    <m/>
    <m/>
    <m/>
    <m/>
    <m/>
    <m/>
    <m/>
    <m/>
    <m/>
    <m/>
    <m/>
    <m/>
    <m/>
    <m/>
    <m/>
    <m/>
    <m/>
    <m/>
    <m/>
    <m/>
    <m/>
    <m/>
    <m/>
    <m/>
    <m/>
    <m/>
    <m/>
    <m/>
    <m/>
    <m/>
    <m/>
    <m/>
  </r>
  <r>
    <x v="9"/>
    <x v="9"/>
    <s v="MÁS COMPETITIVIDAD"/>
    <m/>
    <m/>
    <m/>
    <m/>
    <m/>
    <m/>
    <m/>
    <m/>
    <m/>
    <m/>
    <m/>
    <m/>
    <m/>
    <m/>
    <m/>
    <m/>
    <m/>
    <m/>
    <m/>
    <m/>
    <m/>
    <m/>
    <m/>
    <m/>
    <m/>
    <m/>
    <m/>
    <m/>
    <m/>
    <m/>
    <m/>
    <m/>
    <m/>
    <m/>
    <m/>
    <m/>
  </r>
  <r>
    <x v="9"/>
    <x v="9"/>
    <s v="MÁS COMPETITIVIDAD"/>
    <m/>
    <m/>
    <m/>
    <m/>
    <m/>
    <m/>
    <m/>
    <m/>
    <m/>
    <m/>
    <m/>
    <m/>
    <m/>
    <m/>
    <m/>
    <m/>
    <m/>
    <m/>
    <m/>
    <m/>
    <m/>
    <m/>
    <m/>
    <m/>
    <m/>
    <m/>
    <m/>
    <m/>
    <m/>
    <m/>
    <m/>
    <m/>
    <m/>
    <m/>
    <m/>
    <m/>
  </r>
  <r>
    <x v="9"/>
    <x v="9"/>
    <s v="MÁS COMPETITIVIDAD"/>
    <m/>
    <m/>
    <m/>
    <m/>
    <m/>
    <m/>
    <m/>
    <m/>
    <m/>
    <m/>
    <m/>
    <m/>
    <m/>
    <m/>
    <m/>
    <m/>
    <m/>
    <m/>
    <m/>
    <m/>
    <m/>
    <m/>
    <m/>
    <m/>
    <m/>
    <m/>
    <m/>
    <m/>
    <m/>
    <m/>
    <m/>
    <m/>
    <m/>
    <m/>
    <m/>
    <m/>
  </r>
  <r>
    <x v="9"/>
    <x v="9"/>
    <s v="MÁS COMPETITIVIDAD"/>
    <m/>
    <m/>
    <m/>
    <m/>
    <m/>
    <m/>
    <m/>
    <m/>
    <m/>
    <m/>
    <m/>
    <m/>
    <m/>
    <m/>
    <m/>
    <m/>
    <m/>
    <m/>
    <m/>
    <m/>
    <m/>
    <m/>
    <m/>
    <m/>
    <m/>
    <m/>
    <m/>
    <m/>
    <m/>
    <m/>
    <m/>
    <m/>
    <m/>
    <m/>
    <m/>
    <m/>
  </r>
  <r>
    <x v="9"/>
    <x v="9"/>
    <s v="MÁS INTEGRACIÓN"/>
    <m/>
    <m/>
    <m/>
    <m/>
    <m/>
    <m/>
    <m/>
    <m/>
    <m/>
    <m/>
    <m/>
    <m/>
    <m/>
    <m/>
    <m/>
    <m/>
    <m/>
    <m/>
    <m/>
    <m/>
    <m/>
    <m/>
    <m/>
    <m/>
    <m/>
    <m/>
    <m/>
    <m/>
    <m/>
    <m/>
    <m/>
    <m/>
    <m/>
    <m/>
    <m/>
    <m/>
  </r>
  <r>
    <x v="9"/>
    <x v="9"/>
    <s v="MÁS INTEGRACIÓN"/>
    <m/>
    <m/>
    <m/>
    <m/>
    <m/>
    <m/>
    <m/>
    <m/>
    <m/>
    <m/>
    <m/>
    <m/>
    <m/>
    <m/>
    <m/>
    <m/>
    <m/>
    <m/>
    <m/>
    <m/>
    <m/>
    <m/>
    <m/>
    <m/>
    <m/>
    <m/>
    <m/>
    <m/>
    <m/>
    <m/>
    <m/>
    <m/>
    <m/>
    <m/>
    <m/>
    <m/>
  </r>
  <r>
    <x v="9"/>
    <x v="9"/>
    <s v="MÁS INTEGRACIÓN"/>
    <m/>
    <m/>
    <m/>
    <m/>
    <m/>
    <m/>
    <m/>
    <m/>
    <m/>
    <m/>
    <m/>
    <m/>
    <m/>
    <m/>
    <m/>
    <m/>
    <m/>
    <m/>
    <m/>
    <m/>
    <m/>
    <m/>
    <m/>
    <m/>
    <m/>
    <m/>
    <m/>
    <m/>
    <m/>
    <m/>
    <m/>
    <m/>
    <m/>
    <m/>
    <m/>
    <m/>
  </r>
  <r>
    <x v="9"/>
    <x v="9"/>
    <s v="MÁS INTEGRACIÓN"/>
    <m/>
    <m/>
    <m/>
    <m/>
    <m/>
    <m/>
    <m/>
    <m/>
    <m/>
    <m/>
    <m/>
    <m/>
    <m/>
    <m/>
    <m/>
    <m/>
    <m/>
    <m/>
    <m/>
    <m/>
    <m/>
    <m/>
    <m/>
    <m/>
    <m/>
    <m/>
    <m/>
    <m/>
    <m/>
    <m/>
    <m/>
    <m/>
    <m/>
    <m/>
    <m/>
    <m/>
  </r>
  <r>
    <x v="9"/>
    <x v="9"/>
    <s v="MÁS INTEGRACIÓN"/>
    <m/>
    <m/>
    <m/>
    <m/>
    <m/>
    <m/>
    <m/>
    <m/>
    <m/>
    <m/>
    <m/>
    <m/>
    <m/>
    <m/>
    <m/>
    <m/>
    <m/>
    <m/>
    <m/>
    <m/>
    <m/>
    <m/>
    <m/>
    <m/>
    <m/>
    <m/>
    <m/>
    <m/>
    <m/>
    <m/>
    <m/>
    <m/>
    <m/>
    <m/>
    <m/>
    <m/>
  </r>
  <r>
    <x v="9"/>
    <x v="9"/>
    <s v="MÁS INTEGRACIÓN"/>
    <m/>
    <m/>
    <m/>
    <m/>
    <m/>
    <m/>
    <m/>
    <m/>
    <m/>
    <m/>
    <m/>
    <m/>
    <m/>
    <m/>
    <m/>
    <m/>
    <m/>
    <m/>
    <m/>
    <m/>
    <m/>
    <m/>
    <m/>
    <m/>
    <m/>
    <m/>
    <m/>
    <m/>
    <m/>
    <m/>
    <m/>
    <m/>
    <m/>
    <m/>
    <m/>
    <m/>
  </r>
  <r>
    <x v="9"/>
    <x v="9"/>
    <s v="MÁS INTEGRACIÓN"/>
    <m/>
    <m/>
    <m/>
    <m/>
    <m/>
    <m/>
    <m/>
    <m/>
    <m/>
    <m/>
    <m/>
    <m/>
    <m/>
    <m/>
    <m/>
    <m/>
    <m/>
    <m/>
    <m/>
    <m/>
    <m/>
    <m/>
    <m/>
    <m/>
    <m/>
    <m/>
    <m/>
    <m/>
    <m/>
    <m/>
    <m/>
    <m/>
    <m/>
    <m/>
    <m/>
    <m/>
  </r>
  <r>
    <x v="9"/>
    <x v="9"/>
    <s v="MÁS GOBERNANZA"/>
    <m/>
    <m/>
    <m/>
    <m/>
    <m/>
    <m/>
    <m/>
    <m/>
    <m/>
    <m/>
    <m/>
    <m/>
    <m/>
    <m/>
    <m/>
    <m/>
    <m/>
    <m/>
    <m/>
    <m/>
    <m/>
    <m/>
    <m/>
    <m/>
    <m/>
    <m/>
    <m/>
    <m/>
    <m/>
    <m/>
    <m/>
    <m/>
    <m/>
    <m/>
    <m/>
    <m/>
  </r>
  <r>
    <x v="9"/>
    <x v="9"/>
    <s v="MÁS GOBERNANZA"/>
    <m/>
    <m/>
    <m/>
    <m/>
    <m/>
    <m/>
    <m/>
    <m/>
    <m/>
    <m/>
    <m/>
    <m/>
    <m/>
    <m/>
    <m/>
    <m/>
    <m/>
    <m/>
    <m/>
    <m/>
    <m/>
    <m/>
    <m/>
    <m/>
    <m/>
    <m/>
    <m/>
    <m/>
    <m/>
    <m/>
    <m/>
    <m/>
    <m/>
    <m/>
    <m/>
    <m/>
  </r>
  <r>
    <x v="10"/>
    <x v="10"/>
    <s v="MÁS COMPETITIVIDAD"/>
    <s v="17"/>
    <s v="1702"/>
    <s v="2020004250257"/>
    <s v="1702007"/>
    <n v="189"/>
    <s v="Implementar 700 proyectos productivos agropecuarios sostenibles dirigidos a la población víctima del conflicto armado."/>
    <s v="Proyectos productivos implementados"/>
    <n v="700"/>
    <n v="144"/>
    <n v="144"/>
    <s v="Establecer proyectos Productivos para la generación de ingresos a lasVíctimas del Conflicto Armado"/>
    <s v="Num"/>
    <n v="405000000"/>
    <n v="165"/>
    <d v="2021-02-01T00:00:00"/>
    <n v="11"/>
    <s v="DIRECCIÓN DE DESARROLLO RURAL"/>
    <n v="144"/>
    <n v="144"/>
    <s v="144 familias víctimas del conflicto armado cundinamarquesas poseedoras de predios rurales beneficiadas a través del fortalecimiento de sus sistemas productivos con equipos y elementos para sus proyectos permitiendo disminuir sus costos de producción y volviéndolos más competitivos en el mercado. Se hizo entrega de: Guadañadoras, fumigadoras de espalda a motor, fumigadoras estacionarias,  tejas de zinc, comederos, bebederos para aves, rollos de malla, tanques plásticos, electrobomba periférica, aisladores, bandejas de germinación, estibas plásticas, entre   otros y por parte de los municipios acompañamiento técnico"/>
    <n v="1"/>
    <n v="0"/>
    <n v="405000000"/>
    <n v="405000000"/>
    <n v="0"/>
    <n v="0"/>
    <n v="405000000"/>
    <n v="404982447"/>
    <n v="0.99995665925925925"/>
    <m/>
    <m/>
    <m/>
    <n v="404982447"/>
    <n v="0.99995665925925925"/>
    <m/>
    <m/>
  </r>
  <r>
    <x v="10"/>
    <x v="10"/>
    <s v="MÁS COMPETITIVIDAD"/>
    <s v="17"/>
    <s v="1708"/>
    <s v="2020004250271"/>
    <s v="1708041"/>
    <n v="192"/>
    <s v="Apoyar 116 municipios servicio de AT/EA Apoyar en los 116 municipios la prestación del servicio de asistencia técnica y extensión agropecuaria."/>
    <s v="Municipios con apoyo en asistencia tecnica y extensión agropecuaria."/>
    <n v="116"/>
    <n v="55"/>
    <n v="55"/>
    <s v="Adquirir equipos, maquinaria, elementos e insumos para elfortalecimiento de la transferencia de tecnologìa y asistenciatécnica_x000a_"/>
    <s v="Num"/>
    <n v="882599916"/>
    <n v="55"/>
    <d v="2021-01-01T00:00:00"/>
    <n v="12"/>
    <s v="OFICINA DE INNOVACIÓN Y TRANSFERENCIA DE TECNOLOGÍA"/>
    <n v="55"/>
    <n v="55"/>
    <s v="Se hizo la entrega de 56 motos en 55 municipios del departamento como dotación los cuales ayudarán a lograr una mejor eficiencia en la prestación del servicio de asistencia técnica y extensión rural. _x000a_Se han realizado 7 actividades de transferencia de tecnología a través de las siguientes capacitaciones con el SENA_x000a_Eventos de divulgación tecnológica:_x000a_1. CONVERSATORIO PROCEDIMIENTO Y DOCUMENTACIÓN PARA LA  HABILITACIÓN EPSEAS- LEY 1876 Dictado en el municipio Fusagasugá donde participaron 120 personas curso con un costo estimado de $ 14.592.000 _x000a_2. FORTALECIMIENTO DE CAPACIDADES PARA EXTENSIONISTAS dictado en el municipio de Chía donde participaron 212 personas curso con un costo estimado de $ 25.779.200_x000a_Extensionistas capacitados dirigido a los 116 municipios del departamento:_x000a_1. DIAGNOSTICO DE LA ZONA DE ESTUDIO, LA ORGANIZACION Y EMPRESA AGROPECUARIA RURAL: participaron 141 personas con un costo estimado de $ 17.145.600_x000a_2. ORIENTACION DE PLANES DE INTERVENCION EN LAS EMPRESAS U ORGANIZACIONES RURALES: participaron 291 personas con un costo estimado de $ 35.385.600_x000a_3. ELABORACION DEL PLAN DE INTERVENCION PARA LA PRESTACION DEL SERVICIO DE EXTENSION AGROPECUARIA: participaron 264 personas con un costo estimado de $ 32.102.400_x000a_4. IMPLEMENTACION DE PLANES COMUNITARIOS EN LAS ORGANIZACIONES RURALES: participaron 61 personas con un costo estimado de $ 7.296.000_x000a_Convocatoria de formación a extensionistas de Cundinamarca Tema: Diagnóstico de la zona de estudio, la organización y/o la empresa rural participaron 57 personas con un costo estimado de $ 6.931.200_x000a_Total Gestionado con el SENA $ 139.232.000_x000a_Así mismo  se desarrollaron 2 capacitaciones por medio de la ANDI de la siguiente manera:_x000a_1. Mentes fértiles participación de 120 productores de los municipios Agua de Dios, Viotá, Fosca, San Antonio de Tequendama, Silvana y El Rosal con un costo de $ 18.000.000_x000a_2. Cuidagro participación de 80 productores de los municipios de Paime, Pandi, Tocaima y Anapoima con un costo estimado de $ 12.000.000_x000a_Total Gestionado con la ANDI: $ 30.000.000_x000a_Se aprobó por parte de la Asamblea Departamental mediante la ordenanza 061 de Agosto de 2021 el Plan Integral de Desarrollo Agropecuario y rural con Enfoque Territorial (PIDARET) el cual es una herramienta de planificación agropecuaria con proyección a 20 años._x000a_"/>
    <n v="1"/>
    <n v="0"/>
    <n v="882599916"/>
    <n v="882599916"/>
    <n v="0"/>
    <n v="0"/>
    <n v="882599916"/>
    <n v="581458304"/>
    <n v="0.65880167611527396"/>
    <n v="169232000"/>
    <s v="SENA - ANDI"/>
    <m/>
    <n v="750690304"/>
    <n v="0.85054427310867775"/>
    <m/>
    <m/>
  </r>
  <r>
    <x v="10"/>
    <x v="10"/>
    <s v="MÁS COMPETITIVIDAD"/>
    <s v="17"/>
    <s v="1702"/>
    <s v="2020004250215"/>
    <s v="1702007"/>
    <n v="193"/>
    <s v="Intervenir 8 entornos de desarrollo rural agropecuario con enfoque territorial."/>
    <s v="Entornos de desarrollo rural agropecuario intervenidos"/>
    <n v="8"/>
    <n v="4"/>
    <n v="4"/>
    <s v="ESTABLECER PROYECTOS AGROPECUARIOS"/>
    <s v="Num"/>
    <n v="386525000"/>
    <n v="152"/>
    <d v="2021-01-01T00:00:00"/>
    <n v="12"/>
    <s v="DIRECCIÓN DE DESARROLLO RURAL"/>
    <n v="152"/>
    <n v="152"/>
    <s v="entrega de 152 Kit agropecuarios para los proyectos agropecuarios de los 8 municipios intervenidos atendiendo a igual cantidad de familias"/>
    <n v="1"/>
    <n v="0"/>
    <n v="596000000"/>
    <n v="386525000"/>
    <n v="0"/>
    <n v="0"/>
    <n v="386525000"/>
    <n v="386525000"/>
    <n v="1"/>
    <m/>
    <m/>
    <m/>
    <n v="386525000"/>
    <n v="1"/>
    <m/>
    <m/>
  </r>
  <r>
    <x v="10"/>
    <x v="10"/>
    <s v="MÁS COMPETITIVIDAD"/>
    <s v="17"/>
    <s v="1702"/>
    <s v="2020004250215"/>
    <s v="1702007"/>
    <n v="193"/>
    <s v="Intervenir 8 entornos de desarrollo rural agropecuario con enfoque territorial."/>
    <s v="Entornos de desarrollo rural agropecuario intervenidos"/>
    <n v="8"/>
    <n v="4"/>
    <n v="4"/>
    <s v="IMPLEMENTAR PROGRAMAS DE RIEGO INTRAPREDIAL"/>
    <s v="Num"/>
    <n v="26600000"/>
    <n v="38"/>
    <d v="2021-01-01T00:00:00"/>
    <n v="12"/>
    <s v="DIRECCIÓN DE DESARROLLO RURAL"/>
    <n v="38"/>
    <n v="38"/>
    <s v="entrega de 38 tanques de agua  de 2.000 litros cada uno "/>
    <n v="1"/>
    <n v="0"/>
    <n v="596000000"/>
    <n v="26600000"/>
    <n v="0"/>
    <n v="0"/>
    <n v="26600000"/>
    <n v="26589381"/>
    <n v="0.99960078947368425"/>
    <m/>
    <m/>
    <m/>
    <n v="26589381"/>
    <n v="0.99960078947368425"/>
    <m/>
    <m/>
  </r>
  <r>
    <x v="10"/>
    <x v="10"/>
    <s v="MÁS COMPETITIVIDAD"/>
    <s v="17"/>
    <s v="1702"/>
    <s v="2020004250215"/>
    <s v="1702007"/>
    <n v="193"/>
    <s v="Intervenir 8 entornos de desarrollo rural agropecuario con enfoque territorial."/>
    <s v="Entornos de desarrollo rural agropecuario intervenidos"/>
    <n v="8"/>
    <n v="4"/>
    <n v="4"/>
    <s v="IMPLEMENTAR PROGRAMAS DE SEGURIDAD ALIMENTARIA"/>
    <s v="Num"/>
    <n v="182875000"/>
    <n v="152"/>
    <d v="2021-01-01T00:00:00"/>
    <n v="12"/>
    <s v="DIRECCIÓN DE DESARROLLO RURAL"/>
    <n v="152"/>
    <n v="152"/>
    <s v="Se brindo programas en seguridad alimentaria a 152 familias de los 4 entornos atendidos que comprenden los municipios de: Machetá, Tibirita, Junín, Gama, Guaduas, Caparrapí, Fómeque y Ubaque"/>
    <n v="1"/>
    <n v="0"/>
    <n v="596000000"/>
    <n v="182875000"/>
    <n v="0"/>
    <n v="0"/>
    <n v="182875000"/>
    <n v="182875000"/>
    <n v="1"/>
    <m/>
    <m/>
    <m/>
    <n v="182875000"/>
    <n v="1"/>
    <m/>
    <m/>
  </r>
  <r>
    <x v="10"/>
    <x v="10"/>
    <s v="MÁS COMPETITIVIDAD"/>
    <s v="17"/>
    <s v="1702"/>
    <s v="2021004250349"/>
    <s v="1702014"/>
    <n v="194"/>
    <s v="Suministrar 300 kits productividad agrop. Suministrar 300 kits para el mejoramiento de la productividad agropecuaria (equipos, herramienta o maquinaria)."/>
    <s v="Kits suministrados para el mejoramiento de la productividad agropecuaria"/>
    <n v="300"/>
    <n v="131"/>
    <n v="131"/>
    <s v="Dotar de maquinaria, equipos, herramientas e insumos para laproducción primaria pecuaria."/>
    <s v="Num"/>
    <n v="1808647524"/>
    <n v="78"/>
    <d v="2021-07-01T00:00:00"/>
    <n v="6"/>
    <s v="DIRECCIÓN DE PRODUCCIÓN Y COMPETITIVIDAD RURAL"/>
    <n v="78"/>
    <n v="78"/>
    <s v="Se entrego un total de 78 kits pecuarios apoyando a 19 alcaldias, 39 asociaciones de 24 municipios y a 20 JAC de 9 municipios"/>
    <n v="1"/>
    <n v="0"/>
    <n v="3589034930"/>
    <n v="1808647524"/>
    <n v="0"/>
    <n v="0"/>
    <n v="1808647524"/>
    <n v="1805762757"/>
    <n v="0.99840501426523387"/>
    <m/>
    <m/>
    <m/>
    <n v="1805762757"/>
    <n v="0.99840501426523387"/>
    <m/>
    <m/>
  </r>
  <r>
    <x v="10"/>
    <x v="10"/>
    <s v="MÁS COMPETITIVIDAD"/>
    <s v="17"/>
    <s v="1702"/>
    <s v="2021004250349"/>
    <s v="1702014"/>
    <n v="194"/>
    <s v="Suministrar 300 kits productividad agrop. Suministrar 300 kits para el mejoramiento de la productividad agropecuaria (equipos, herramienta o maquinaria)."/>
    <s v="Kits suministrados para el mejoramiento de la productividad agropecuaria"/>
    <n v="300"/>
    <n v="131"/>
    <n v="131"/>
    <s v="Dotar de maquinaria, equipos, herramientas e insumos para laproducción primaria agrícola."/>
    <s v="Num"/>
    <n v="1780387406"/>
    <n v="23"/>
    <d v="2021-07-01T00:00:00"/>
    <n v="6"/>
    <s v="DIRECCIÓN DE PRODUCCIÓN Y COMPETITIVIDAD RURAL"/>
    <n v="23"/>
    <n v="23"/>
    <s v="Se entrego un total de 23 kits Agricolas apoyando a 10 alcaldias, 12 asociaciones de 11 municipios y a 1 JAC del municipio de Fusagasugá"/>
    <n v="1"/>
    <n v="0"/>
    <n v="3589034930"/>
    <n v="1780387406"/>
    <n v="0"/>
    <n v="0"/>
    <n v="1780387406"/>
    <n v="1780387406"/>
    <n v="1"/>
    <m/>
    <m/>
    <m/>
    <n v="1780387406"/>
    <n v="1"/>
    <m/>
    <m/>
  </r>
  <r>
    <x v="10"/>
    <x v="10"/>
    <s v="MÁS COMPETITIVIDAD"/>
    <s v="17"/>
    <s v="1702"/>
    <s v="2020004250241"/>
    <s v="1702024"/>
    <n v="195"/>
    <s v="Formalizar 2.000 predios rurales."/>
    <s v="Predios rurales formalizados"/>
    <n v="2000"/>
    <n v="16"/>
    <n v="0"/>
    <s v="Apoyar técnica y jurídicamente los procesos de formalización de lapropiedad rural"/>
    <s v="Num"/>
    <n v="696000000"/>
    <n v="600"/>
    <d v="2021-07-01T00:00:00"/>
    <n v="6"/>
    <s v="DIRECCIÓN DE DESARROLLO RURAL"/>
    <n v="16"/>
    <n v="16"/>
    <s v="la Inmobiliaria entregó diagnostico técnico y jurídico de 629 expedientes los cuales habían sido entregados por la Secretaría de Agricultura y Desarrollo Rural para revisión de los cuales 351 de ellos son viables y 278 no lo son. Así mismo se hizo una segunda entrega de documentación para revisión y análisis de 267 expedientes  provenientes de los municipios de Nemocón, Cachipay, Villeta, Bituima, Suesca y Nilo de los cuales la Inmobiliaria entrego informe también de diagnóstico  técnico y jurídico donde 105 expedientes tienen viabilidad y 162 no. Con los expedientes que están viabilizados se comenzará el proceso de formalización en la vigencia 2022 así como también se adelantará ante la Honorable Asamblea Departamental de Cundinamarca la modificación del artículo segundo de la Ordenanza 098 de 2019 para ampliar del plazo otorgado"/>
    <n v="1"/>
    <n v="0"/>
    <n v="696000000"/>
    <n v="696000000"/>
    <n v="0"/>
    <n v="0"/>
    <n v="696000000"/>
    <n v="207948800"/>
    <n v="0.2987770114942529"/>
    <m/>
    <m/>
    <m/>
    <n v="207948800"/>
    <n v="0.2987770114942529"/>
    <m/>
    <s v="Si bien es cierto la meta en plan indicativo no se movio porque no se formalizo ningun predio, en Plan de acción si se cumplio con lo programado toda vez que la actividad habla de apoyo tecnico y juridico en el proeso de formalización y eso sí se realizó con la inmobiliaria. Por otro lado el convenjio tuvo prorroga hasta junio de 2022 y se constituyo reserva de ahí que el valor facturado este por debajo del valor del RPC"/>
  </r>
  <r>
    <x v="10"/>
    <x v="10"/>
    <s v="MÁS COMPETITIVIDAD"/>
    <s v="17"/>
    <s v="1703"/>
    <s v="2020004250210"/>
    <s v="1703006"/>
    <n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3152"/>
    <n v="3144"/>
    <s v="Aportar recursos económicos destinados a subsidiar los interesescorrientes de créditos destinados a financiar proyectos agropecuariosque se desarrollen en el Departamento de Cundinamarca (TASACUND)."/>
    <s v="Num"/>
    <n v="1558254998"/>
    <n v="2749"/>
    <d v="2021-01-01T00:00:00"/>
    <n v="12"/>
    <s v="DESPACHO DEL SECRETARIO"/>
    <n v="2749"/>
    <n v="2793"/>
    <s v="Con relación al componente de LECCUND – Subsidio a la tasa, se tiene una ejecución de recursos por la suma de $3.804.539.721 que apalancan 2.793 operaciones de crédito por valor de $32.051.009.000, cuyos destinos con mayor participación son: Capital de trabajo UPC, papa, sostenimiento ceba bovina, fríjol, caña panelera, cebolla cabezona, frutales, siendo los municipios con mayor colocación Yacopí, La Peña, Villapinzón, Gutiérrez, Fosca, Guaduas, La Mesa, Caparrapí, Vergara, entre otros. El programa de crédito con mayor representación es la LEC EL CAMPO NO PARA, línea dirigida a la atención de la emergencia sanitaria por Covid, con 1.418 operaciones de crédito, seguida de SECTORES ESTRATÉGICOS con 469 y Mujer y Joven Rural con 170._x000a_"/>
    <n v="1.0160058202982902"/>
    <n v="0"/>
    <n v="2993254998"/>
    <n v="1558254998"/>
    <n v="0"/>
    <n v="0"/>
    <n v="1558254998"/>
    <n v="1558254998"/>
    <n v="1"/>
    <m/>
    <m/>
    <m/>
    <n v="1558254998"/>
    <n v="1"/>
    <m/>
    <m/>
  </r>
  <r>
    <x v="10"/>
    <x v="10"/>
    <s v="MÁS COMPETITIVIDAD"/>
    <s v="17"/>
    <s v="1703"/>
    <s v="2020004250210"/>
    <s v="1703006"/>
    <n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3152"/>
    <n v="3144"/>
    <s v="Aportar recursos económicos destinados al ICRCUND para lacofinanciación o apoyo económico de proyectos agropecuariosfinanciados a través del crédito que se ejecuten en el Departamento deCundinamarca ."/>
    <s v="Num"/>
    <n v="1435000000"/>
    <n v="551"/>
    <d v="2021-01-01T00:00:00"/>
    <n v="12"/>
    <s v="DESPACHO DEL SECRETARIO"/>
    <n v="403"/>
    <n v="351"/>
    <s v="A través del Incentivo Territorial ICRCUND se ha beneficiado 351 productores con una inversión de $895.607.824 que apalancan operaciones de crédito por la suma de $4.391.428.534. Con toda la inversión de los 403 productores por valor de $1.020.348.854 que apalancan operaciones de crédito por la suma de $5.017.420.534. Entre los destinos con mayor demanda se encuentra: Retención de vientres, caña panelera, café, compra de animales de labor entre otros, siendo los municipios con mayor apropiación de este instrumento Caparrapí, Vergara, Cabrera, Villeta y Guaduas entre los 57 primeros beneficiados con este incentivo. "/>
    <n v="0.87096774193548387"/>
    <n v="0"/>
    <n v="2993254998"/>
    <n v="1435000000"/>
    <n v="0"/>
    <n v="0"/>
    <n v="1435000000"/>
    <n v="1435000000"/>
    <n v="1"/>
    <m/>
    <m/>
    <m/>
    <n v="1435000000"/>
    <n v="1"/>
    <m/>
    <m/>
  </r>
  <r>
    <x v="10"/>
    <x v="10"/>
    <s v="MÁS COMPETITIVIDAD"/>
    <s v="17"/>
    <s v="1702"/>
    <s v="2020004250266"/>
    <s v="1702016"/>
    <n v="270"/>
    <s v="Contribuir con 280 eventos agropecuarios Contribuir con 280 eventos del sector agropecuario de carácter municipal, departamental, nacional e internacional."/>
    <s v="Eventos del sector agropecuario con contribución del depto."/>
    <n v="280"/>
    <n v="148"/>
    <n v="148"/>
    <s v="Apoyar iniciativas empresariales que fomenten la asociatividad"/>
    <s v="Num"/>
    <n v="24994920"/>
    <n v="2"/>
    <d v="2021-01-01T00:00:00"/>
    <n v="12"/>
    <s v="DIRECCIÓN DE PRODUCCIÓN Y COMPETITIVIDAD RURAL"/>
    <n v="2"/>
    <n v="2"/>
    <s v="2 eventos e iniciativas empresariales que fomentan la asociatividad como preámbulo al apoyo en la comercialización de productos generados por asociaciones a través de:_x000a_* Capacitación en Medina en temas organizacionales, administrativos  y psicosociales beneficiando a 15 productores del sector agropecuario._x000a_* Capacitación en Gobernanza efectiva en las asociaciones agropecuarias de Cundinamarca apoyando a asociaciones de 35 municipios del departamento Sasaima, Ubaté, El Rosal, Caparrapí, Chipaque, Villeta, Chocontá, Pacho, Nimaima, Bituima, San Juan de Rio seco, mesitas del colegio, la mesa, Gutiérrez, Arbeláez, Madrid, Facatativá, Cabrera, Soacha, Fusagasugá, Supatá, Utica, Chaguaní, Chía, Silvania, Guasca, Zipaquirá, Venecia, Cota, Carmen de Carupa, la Palma, Tocaima, Cáqueza y Subachoque de manera virtual beneficiando a 59 productores y en Fómeque la capacitación fue presencial beneficiando a 25 productores._x000a_"/>
    <n v="1"/>
    <n v="0"/>
    <n v="24994920"/>
    <n v="24994920"/>
    <n v="0"/>
    <n v="0"/>
    <n v="24994920"/>
    <n v="24994920"/>
    <n v="1"/>
    <m/>
    <m/>
    <m/>
    <n v="24994920"/>
    <n v="1"/>
    <m/>
    <m/>
  </r>
  <r>
    <x v="10"/>
    <x v="10"/>
    <s v="MÁS COMPETITIVIDAD"/>
    <s v="17"/>
    <s v="1702"/>
    <s v="2020004250266"/>
    <s v="1702017"/>
    <n v="270"/>
    <s v="Contribuir con 280 eventos agropecuarios Contribuir con 280 eventos del sector agropecuario de carácter municipal, departamental, nacional e internacional."/>
    <s v="Eventos del sector agropecuario con contribución del depto."/>
    <n v="280"/>
    <n v="148"/>
    <n v="148"/>
    <s v="Cofinanciar la realización de eventos de comercialización,posicionamiento y promoción de productos del sector agropecuario delDepartamento"/>
    <s v="Num"/>
    <n v="361538831"/>
    <n v="53"/>
    <d v="2021-01-01T00:00:00"/>
    <n v="12"/>
    <s v="DIRECCIÓN DE PRODUCCIÓN Y COMPETITIVIDAD RURAL"/>
    <n v="53"/>
    <n v="53"/>
    <s v="Se realizaron 53 mercados campesinos en 11 localidades de Bogotá donde se beneficarion a 321 productores cundinamarqueses quienes vendieron 39,407 kilos en productos como hortalizas, verduras, frutas, tuberculos y plátanos con ventas aproximadas de $ 417,405,335_x000a_Con la adición de recursos se apoyo 7 mercados campesinos adicionales en 4 localidades de bogota apoyando a 55 productores cundinamarqueses vendiendo 18,272 kilos en productos como Hortalizas, Verduras, Frutas, Tubérculos y Plátano con ventas aproximadas de $ 38,959,467"/>
    <n v="1"/>
    <n v="0"/>
    <n v="361538831"/>
    <n v="361538831"/>
    <n v="0"/>
    <n v="0"/>
    <n v="361538831"/>
    <n v="361538831"/>
    <n v="1"/>
    <m/>
    <m/>
    <m/>
    <n v="361538831"/>
    <n v="1"/>
    <m/>
    <m/>
  </r>
  <r>
    <x v="10"/>
    <x v="10"/>
    <s v="MÁS COMPETITIVIDAD"/>
    <s v="17"/>
    <s v="1702"/>
    <s v="2020004250266"/>
    <s v="1702038"/>
    <n v="270"/>
    <s v="Contribuir con 280 eventos agropecuarios Contribuir con 280 eventos del sector agropecuario de carácter municipal, departamental, nacional e internacional."/>
    <s v="Eventos del sector agropecuario con contribución del depto."/>
    <n v="280"/>
    <n v="148"/>
    <n v="148"/>
    <s v="Apoyar iniciativas empresariales que fomenten la comercialización deproductos generados por asociaciones de productores"/>
    <s v="Num"/>
    <n v="1290012602"/>
    <n v="93"/>
    <d v="2021-01-01T00:00:00"/>
    <n v="12"/>
    <s v="DIRECCIÓN DE PRODUCCIÓN Y COMPETITIVIDAD RURAL"/>
    <n v="93"/>
    <n v="93"/>
    <s v="Se realizaron: 4 ruedas de negocios _x000a_• A través de la Estrategia de Compras Públicas de Alimentos del Distrito Capital actividad desarrollada en articulación entre la SDDE, la SDIS y la Gobernación de Cundinamarca, Este evento estuvo dirigido a operadores de los programas alimentarios de la SDIS, principalmente de Comedores Comunitarios y CI. Alliance como operador de canasta. Como producto de esta jornada se generaron acuerdos de negociación cuyo valor se estima en más de 100 Millones de pesos mensuales, comercializando productos como: frutas, verduras, hortalizas, tubérculos, lácteos, panela, frijol, arroz, entre otros beneficiando a 18 organizaciones con 76 asociados de 14 municipios (Madrid, Carmen de Carupa, Zipaquirá, Chocontá, La Calera, Susa, Subachoque, Zipacón, Nocaima, Ubalá, Sasaima, Villeta, Silvania, Gutiérrez)_x000a_• El 9 de septiembre desde el Centro de Innovación y Desarrollo – CID  en el municipio de Funza se desarrolló otra rueda de negocios en homenaje  al día internacional de la agricultura con el objetivo de brindar a los pequeños productores la oferta de  sus productos sin intermediación y que sus ventas sean directamente al consumidor final beneficiando a 881productores de 11 municipios (Gutiérrez, Tena, Chipaque, Sasaima, Tocaima, Nocaima, Ubalá, Zipaquirá, Guasca, Villeta y La Mesa)._x000a_• El 17 de septiembre se realizó rueda de negocios en el municipio de la Mesa en el Polideportivo Luis Carlos Galán Sarmiento  ofertando productos como aguacate, mango, plátano, banano, cítricos entre otros también como una oportunidad de acercar a los demandantes a productos típicos de la región y a precios justos beneficiando a 180 productores 9 municipios (Cachipay, Anolaima, Anapoima, Tena, Apulo, El Colegio, Viotá, San Antonio de Tequendama y Quipile._x000a_• El 23 de noviembre en la plaza de artesanos se realizó rueda de negocios con la Secretaria de Desarrollo Económico como fortalecimiento en mercados de proximidad y circuitos de comercialización a las familias participantes de ZODAS convenio con la RAPE beneficiando a 162 productores_x000a_Circuitos Cortos 1 evento_x000a_• Como  ayuda a todo el proceso de reactivación económica el 10 de septiembre de 2021 en la Central de Abastos del Municipio de Villeta se realizó circuitos cortos de comercialización en productos  como espárragos, mix de berrys, zarzamora, frambuesas rojas y amarillas europeas, uvilla, arándanos, quesos gourmet, semillas de chía y finas hierbas, orellanas, yogurt griego de frambuesa y otros como una muestra de productos poco convencionales pero que han venido ganando territorio en el departamento de Cundinamarca y como apuesta al rescate de nuestros productores agropecuarios donde se benefició a 6 productores de 3 municipios cundinamarqueses (Villeta, Madrid y Bojacá)_x000a_Agro vitrina: 29 eventos realizados de mercados campesinos, realizados en las instalaciones de la Gobernación de Cundinamarca donde se han beneficiado a 587 productores de 30 municipios del departamento._x000a_Agroexpo realizado en Corferias del 22 de octubre al 1 de noviembre beneficiando a 254 productores de 19 municipios (Chipaque, La Mesa, Sasaima, Pacho, Carmen de Carupa, Zipaquirá, Chocontá, La Calera, Susa, Subachoque Zipacón, Ubalá, San Antonio de Tequendama, Sibaté, Madrid, Facatativá, Sutatáusa, Silvania y Apulo)_x000a_Expolana realizado en el municipio de Cucunubá donde realizamos un acompañamiento al evento._x000a_Como apoyo al fomento organizativo y asociativo  de la agricultura campesina, familiar y comunitaria y para el fortalecimiento de canales de mercado para el sector agropecuario promoviendo la reactivación económica, se realizó la entrega de Kits para mercados campesinos y  ferias ganaderas así:_x000a__x000a_Kits de mercados campesinos (30 eventos): beneficiando a 30 municipios con Kits que contenían elementos como: carpas, mueble stand, canastillas, mesas plegables, caretas de protección facial, trajes anti fluidos, delantales, manteles entre otros, beneficiando a 521 productores y 24 alcaldías con una inversión de $ 665.611.096_x000a_Ferias Ganaderas (20 eventos): Se apoyó a 18 municipios con Kits que contenían elementos como: multipen, oxitetraciclina, fenbercur, ivermectina solucion inyectable, vermectin horse, jeringa, antihistamínico, fluxin meglumina, dipirona, streptoland, gluconato de calcio, pomada alfa, hemoparasiticida, vitaminas complejo b, reconstruyente, vitaminas y minerales, antiparasitarios, tula sublimación, oxitetraciclina vicar, penicilina, B12 oral, albendazole, dextromin b, butazinol, ivermectina solucion inyectable, jeringa 5 ml, manila o lazo ganadero, jaquimon riata ganado, jaquimon riata caballo, jaquimon en cuero para ganado, capa con capucha impermeable, maletin térmico, prenda poncho, gorra, canguro de pierna, kit de aseo equino, kit basico de herrera, Kit tereque, portadiablo, alicate diablo, tijera yunque, tabla destetadora entre otros, beneficiando a 170 productores y 15 alcaldías con una inversión de $ 235.915.281_x000a_"/>
    <n v="1"/>
    <n v="0"/>
    <n v="1290012602"/>
    <n v="1290012602"/>
    <n v="0"/>
    <n v="0"/>
    <n v="1290012602"/>
    <n v="1290010881"/>
    <n v="0.99999866590450559"/>
    <m/>
    <m/>
    <m/>
    <n v="1290010881"/>
    <n v="0.99999866590450559"/>
    <m/>
    <m/>
  </r>
  <r>
    <x v="10"/>
    <x v="10"/>
    <s v="MÁS COMPETITIVIDAD"/>
    <s v="17"/>
    <s v="1704"/>
    <s v="2020004250265"/>
    <s v="1704001"/>
    <n v="273"/>
    <s v="Implementar el sistema de planificación agropecuaria del departamento."/>
    <s v="Sistema de Planificación Agropecuario departamental implementado"/>
    <n v="1"/>
    <n v="0.38"/>
    <n v="0.38"/>
    <s v="Adquisición de cartográfia"/>
    <s v="Num"/>
    <n v="150000000"/>
    <n v="2"/>
    <d v="2021-01-01T00:00:00"/>
    <n v="12"/>
    <s v="OFICINA ASESORA DE PLANEACIÓN AGROPECUARIA"/>
    <n v="2"/>
    <n v="2"/>
    <s v="Por medio del convenido con el nstituto Geográfico Agustín Codazzi – IGAC se logro la cartografia de la provincias de Almeidas y Ubaté"/>
    <n v="1"/>
    <n v="0"/>
    <n v="150000000"/>
    <n v="150000000"/>
    <n v="0"/>
    <n v="0"/>
    <n v="150000000"/>
    <n v="150000000"/>
    <n v="1"/>
    <m/>
    <m/>
    <m/>
    <n v="150000000"/>
    <n v="1"/>
    <m/>
    <m/>
  </r>
  <r>
    <x v="10"/>
    <x v="10"/>
    <s v="MÁS COMPETITIVIDAD"/>
    <s v="17"/>
    <s v="1704"/>
    <s v="2020004250265"/>
    <s v="1704006"/>
    <n v="273"/>
    <s v="Implementar el sistema de planificación agropecuaria del departamento."/>
    <s v="Sistema de Planificación Agropecuario departamental implementado"/>
    <n v="1"/>
    <n v="0.38"/>
    <n v="0.38"/>
    <s v="Elaboración y actualización de estudios para la planificaciónagropecuaria del Departamento:"/>
    <s v="Num"/>
    <n v="862500000"/>
    <n v="3"/>
    <d v="2021-01-01T00:00:00"/>
    <n v="12"/>
    <s v="OFICINA ASESORA DE PLANEACIÓN AGROPECUARIA"/>
    <n v="2.5"/>
    <n v="2.5"/>
    <s v="*A través del convenio interadministrativo que se celebró con La Corporación Colombiana de Investigación Agropecuaria – AGROSAVIA, el cual se prorrogó hasta el primero de junio de la vigencia 2022 dado que por factores externos como: (1)  Mediante el Decreto 384 del 2 de noviembre  se declara situación de calamidad pública en el Departamento de Cundinamarca por efectos de las lluvias intensas que se están presentando y ha obstruido las actividades de muestreo  ya que los cultivos más afectados representan el 65% de los establecidos en el convenio. (2) De las 2.900 muestras de suelo del convenio solo se han podido realizar 1.740 debido a los problemas de lluvias (3)  dada la humedad del campo con que están llegando al laboratorio las muestras tomadas, implica un tiempo adicional en el secado de las mismas  y por lo tanto los días de procesamiento  se han visto afectados de acuerdo al cronograma de entregas y por lo tanto se generan retrasos en los planes de fertilización y mapeo digital, entro otros y por lo tanto  no se han podido desarrollar el total de actividades contempladas en el convenio. Teniendo en cuenta lo anterior el proceso en general de avance del proceso es del 50%, y en la vigencia 2022 se desarrollará las actividades faltantes. El total de estudio es de 2.900 muestras de suelo de 41 municipios cundinamarqueses, lo que permitirá toma de decisiones más asertivas en temas de análisis de fertilización y  disponibilidad de nutrientes logrando una disminución de pérdidas en fertilizantes para los cultivos en los diferentes sistemas productivos de la región. Dentro del proceso de estudio está la georreferenciación y mapeo digital de los beneficiarios. Con este proceso se beneficiaran 2.900 productores y la inversión realizada por parte del Departamento ha sido de $ 675.208.741 y una cofinanciación con AGROSAVIA por valor de $ 203.446.041._x000a_*Se realizó convenio interadministrativo con el Instituto Geográfico Agustín Codazzi – IGAC para elaborar el mapa de cobertura de la tierra y uso de suelo a escala 1:25 000 en las provincias de Almeidas y Ubaté lo que permitirá conocer la distribución geográfica de los recursos naturales y su caracterización física y química  del suelo de estas 2 provincias brindando una planificación orientada al desarrollo territorial de la región, beneficiando a 17 municipios con una inversión por parte del Departamento de $ 211.791.259 y una cofinanciación por parte del IGAC de $ 90.767.682 para un total de $ 302.558.941._x000a_El "/>
    <n v="1"/>
    <n v="0"/>
    <n v="862500000"/>
    <n v="862500000"/>
    <n v="0"/>
    <n v="0"/>
    <n v="862500000"/>
    <n v="481791259"/>
    <n v="0.5585985611594203"/>
    <n v="294213723"/>
    <s v="AGROSAVIA e IGAC Cofinanciación "/>
    <m/>
    <n v="776004982"/>
    <n v="0.89971592115942034"/>
    <m/>
    <s v="No se facturo el 100% de los RPC generados toda vez que el convenio que se genero con Agrosavia tuvo una prorroga y por ende se genero reserva"/>
  </r>
  <r>
    <x v="10"/>
    <x v="10"/>
    <s v="MÁS COMPETITIVIDAD"/>
    <s v="17"/>
    <s v="1704"/>
    <s v="2020004250265"/>
    <s v="1704023"/>
    <n v="273"/>
    <s v="Implementar el sistema de planificación agropecuaria del departamento."/>
    <s v="Sistema de Planificación Agropecuario departamental implementado"/>
    <n v="1"/>
    <n v="0.38"/>
    <n v="0.38"/>
    <s v="Realizar evaluaciones agropecuarias a traves de aplicativos para elmanejo y operatividad"/>
    <s v="Num"/>
    <n v="60000000"/>
    <n v="1"/>
    <d v="2021-08-01T00:00:00"/>
    <n v="5"/>
    <s v="OFICINA ASESORA DE PLANEACIÓN AGROPECUARIA"/>
    <n v="1"/>
    <n v="1"/>
    <s v="La evaluación agropecuaria se terminó de revisar y consolidar la información de los años 2019 y 2020 sin embargo la publicación de las estadísticas se realizará en la vigencia 2022."/>
    <n v="1"/>
    <n v="0"/>
    <n v="60000000"/>
    <n v="60000000"/>
    <n v="0"/>
    <n v="0"/>
    <n v="60000000"/>
    <n v="0"/>
    <n v="0"/>
    <m/>
    <m/>
    <m/>
    <n v="0"/>
    <n v="0"/>
    <m/>
    <s v="Todo el tema de evaluaciones agropecuarias se realizó en su totalidad y estos recursos que se habian dejado era para la publicación fisica del libro que por tiempo no se logró y será publicado en la vigencia 2022"/>
  </r>
  <r>
    <x v="10"/>
    <x v="10"/>
    <s v="MÁS SOSTENIBILIDAD"/>
    <s v="17"/>
    <s v="1702"/>
    <s v="2020004250241"/>
    <s v="1702010"/>
    <n v="285"/>
    <s v="Intervenir 42 distritos de riego legalmente constituidos en el departamento."/>
    <s v="Distritos de riego intervenidos"/>
    <n v="42"/>
    <n v="11"/>
    <n v="11"/>
    <s v="Apoyar la rehabilitación y adecuación de distritos de riego o drenaje"/>
    <s v="Num"/>
    <n v="1063000000"/>
    <n v="12"/>
    <d v="2021-01-01T00:00:00"/>
    <n v="12"/>
    <s v="DIRECCIÓN DE DESARROLLO RURAL"/>
    <n v="11"/>
    <n v="11"/>
    <s v="Se hizo la entrega a 11 distritos de riego nuevos en los municipios de Cachipay (2 Asociaciones), Ubaque (2 Asociaciones), Fómeque (2 Asociaciones), Fúquene (1 Asociación), Fusagasugá (2 Asociaciones), Pasca (1 Asociación) y Choachí (1 Asociación). Así mismo se entregó a 8 asociaciones más que ya habían sido atendidas en el 2020 otros suministros que habían quedado pendientes por temas de recursos en los municipios de: Anolaima (1 Asociación), Cachipay (1 Asociación), Ubaque (1 Asociación), Fómeque (1 asociación), Pasca (1 Asociación), Suesca (1 Asociación) y Choachí (2 Asociaciones). El total de beneficiados fue de 1.468 productores nuevos y 741 productores antiguos atendidos en 2020 para un total de 2.209 beneficiarios."/>
    <n v="1"/>
    <n v="0"/>
    <n v="1063000000"/>
    <n v="1063000000"/>
    <n v="0"/>
    <n v="0"/>
    <n v="1063000000"/>
    <n v="1062998752"/>
    <n v="0.99999882596425216"/>
    <m/>
    <m/>
    <m/>
    <n v="1062998752"/>
    <n v="0.99999882596425216"/>
    <m/>
    <m/>
  </r>
  <r>
    <x v="10"/>
    <x v="10"/>
    <s v="MÁS SOSTENIBILIDAD"/>
    <s v="17"/>
    <s v="1702"/>
    <s v="2020004250241"/>
    <s v="1702010"/>
    <n v="287"/>
    <s v="Proveer a 350 predios rurales con reservorios que permitan almacenamiento y manejo eficiente del agua para uso agropecuario."/>
    <s v="Predios con reservorios de agua"/>
    <n v="350"/>
    <n v="269"/>
    <n v="269"/>
    <s v="Realizar la construcción, adecuación o instalación de reservorio deagua según sea el caso"/>
    <s v="Num"/>
    <n v="2068000000"/>
    <n v="269"/>
    <d v="2021-01-01T00:00:00"/>
    <n v="12"/>
    <s v="DIRECCIÓN DE DESARROLLO RURAL"/>
    <n v="269"/>
    <n v="269"/>
    <s v="Se realizó la entrega e instalación de 269 reservorios lo que permite el uso y manejo eficiente del recurso hídrico ya que el tener este almacenamiento de agua se logra la continuidad en la producción agropecuaria. Los reservorios que se instalaron son de tipo australiano los cuales son desarmables con una capacidad de acopio entre 20.000 y 25.000 litros cada uno. La cantidad de beneficiarios es de 3.228 personas de 26 municipios"/>
    <n v="1"/>
    <n v="0"/>
    <n v="2068000000"/>
    <n v="2068000000"/>
    <n v="0"/>
    <n v="0"/>
    <n v="2068000000"/>
    <n v="2059155188"/>
    <n v="0.99572301160541588"/>
    <m/>
    <m/>
    <m/>
    <n v="2059155188"/>
    <n v="0.99572301160541588"/>
    <m/>
    <m/>
  </r>
  <r>
    <x v="10"/>
    <x v="10"/>
    <s v="MÁS SOSTENIBILIDAD"/>
    <s v="17"/>
    <s v="1703"/>
    <s v="2020004250210"/>
    <s v="1703009"/>
    <n v="310"/>
    <s v="Benef 14000 prod agrop gestión del riesg Beneficiar 14.000 productores agropecuarios en prevención, atención, mitigación, recuperación por emergencias y desastres; y con instrumentos e incentivos de riesgo agropecuario y rural que permitan proteger sus inversiones y actividades."/>
    <s v="Productores beneficiados"/>
    <n v="14000"/>
    <n v="5100"/>
    <n v="14679"/>
    <s v="Aportar recursos económicos destinados a cofinanciar el seguro decosecha de proyectos agrícolas."/>
    <s v="Num"/>
    <n v="1620000000"/>
    <n v="1000"/>
    <d v="2021-03-01T00:00:00"/>
    <n v="10"/>
    <s v="DESPACHO DEL SECRETARIO"/>
    <n v="750"/>
    <n v="745"/>
    <s v="Se apoyó a los productores con el Incentivo al Seguro Agropecuario Territorial Cundinamarca (ISACUND) beneficiando a 745 productores rurales de 14 municipios, con un valor asegurado por la suma de $25.902.916.000, cuyo costo de la prima de seguro asciende a $2.944.346.040, de los cuales, a través del ISACUND se cubrieron $1.487.641.560. Proagro y Mapfre son las compañías aseguradoras con mayor participación en la cobertura del seguro agropecuario. De esta población 686 fueron pequeños productores con una inversión de $ 1.071.823.080 con un valor asegurado de $ 19.020.316.000 y 59 medianos productores  con una inversión  de $ 415.818.480 con un valor asegurado  de $ 6.882.400.000. Se dio cobertura con este beneficio a 1.397 hectáreas en pastos de corte  que representan a 447 productores y 1468 hectáreas en papa  en 298 productores cundinamarqueses_x000a_"/>
    <n v="0.99333333333333329"/>
    <n v="0"/>
    <n v="1620000000"/>
    <n v="1620000000"/>
    <n v="0"/>
    <n v="0"/>
    <n v="1620000000"/>
    <n v="1620000000"/>
    <n v="1"/>
    <m/>
    <m/>
    <m/>
    <n v="1620000000"/>
    <n v="1"/>
    <m/>
    <m/>
  </r>
  <r>
    <x v="10"/>
    <x v="10"/>
    <s v="MÁS SOSTENIBILIDAD"/>
    <s v="17"/>
    <s v="1703"/>
    <s v="2020004250221"/>
    <s v="1703013"/>
    <n v="310"/>
    <s v="Benef 14000 prod agrop gestión del riesg Beneficiar 14.000 productores agropecuarios en prevención, atención, mitigación, recuperación por emergencias y desastres; y con instrumentos e incentivos de riesgo agropecuario y rural que permitan proteger sus inversiones y actividades."/>
    <s v="Productores beneficiados"/>
    <n v="14000"/>
    <n v="5100"/>
    <n v="14679"/>
    <s v="Mitigar el riesgo agropecuario apoyando los sistemas productivosafectados"/>
    <s v="Num"/>
    <n v="4000000000"/>
    <n v="5100"/>
    <d v="2021-01-01T00:00:00"/>
    <n v="12"/>
    <s v="OFICINA ASESORA DE PLANEACIÓN AGROPECUARIA"/>
    <n v="5100"/>
    <n v="13934"/>
    <s v="Se realizó la entrega de insumos y semillas en 85 municipios del departamento con el propósito de reactivar la economía de 13.934 productores afectados por heladas, lluvias y sequías. Así mismo se fortaleció la agricultura campesina, familiar y comunitaria del departamento en las cadenas productivas de papa, maíz, arveja, frijol, pastos de clima frio y cálido, nutrición ganadera, frutales y hortalizas._x000a_Se hizo la entrega de:_x000a_Insumos: 1.433 toneladas de fertilizantes orgánicos, químicos y enmiendas (Cal que acondiciona el suelo, regulan su acides y estabilizan el PH)_x000a_Semillas: 2.4 toneladas de semillas _x000a_Nutrición Ganadera: 120 toneladas de concentrado, sal y melaza"/>
    <n v="2.7321568627450978"/>
    <n v="0"/>
    <n v="4000000000"/>
    <n v="4000000000"/>
    <n v="0"/>
    <n v="0"/>
    <n v="4000000000"/>
    <n v="3999660862"/>
    <n v="0.99991521549999995"/>
    <m/>
    <m/>
    <m/>
    <n v="3999660862"/>
    <n v="0.99991521549999995"/>
    <m/>
    <m/>
  </r>
  <r>
    <x v="10"/>
    <x v="10"/>
    <s v="MÁS INTEGRACIÓN"/>
    <s v="17"/>
    <s v="1702"/>
    <s v="2020004250241"/>
    <s v="1702017"/>
    <n v="330"/>
    <s v="Beneficiar a 3.000 familias mediante la estrategia ZODAS para el abastecimiento agroalimentario de Cundinamarca y la región."/>
    <s v="Familias beneficiadas con la estrategia"/>
    <n v="3000"/>
    <n v="1160"/>
    <n v="1343"/>
    <s v="Formalizar alianzas intersectoriales e interinstitucionales conentidades del nivel Internacional, Nacional, Departamental y Municipal"/>
    <s v="Num"/>
    <n v="218496120"/>
    <n v="4"/>
    <d v="2021-01-01T00:00:00"/>
    <n v="12"/>
    <s v="DIRECCIÓN DE PRODUCCIÓN Y COMPETITIVIDAD RURAL"/>
    <n v="4"/>
    <n v="6"/>
    <s v="Se formalizaron en total 6 alianzas con: Fundación Alpina, Federación Nacional de Cafeteros de Colombia, Autorinad nacional en Acuicultura y Pesca AUNAP, Colegio Mayor de Antioquia, Ministerio de Agricultura y la Region Central RAPE"/>
    <n v="1.5"/>
    <n v="0"/>
    <n v="3712500000"/>
    <n v="218496120"/>
    <n v="0"/>
    <n v="0"/>
    <n v="218496120"/>
    <n v="218496120"/>
    <n v="1"/>
    <m/>
    <m/>
    <m/>
    <n v="218496120"/>
    <n v="1"/>
    <m/>
    <m/>
  </r>
  <r>
    <x v="10"/>
    <x v="10"/>
    <s v="MÁS INTEGRACIÓN"/>
    <s v="17"/>
    <s v="1702"/>
    <s v="2020004250241"/>
    <s v="1702017"/>
    <n v="330"/>
    <s v="Beneficiar a 3.000 familias mediante la estrategia ZODAS para el abastecimiento agroalimentario de Cundinamarca y la región."/>
    <s v="Familias beneficiadas con la estrategia"/>
    <n v="3000"/>
    <n v="1160"/>
    <n v="1343"/>
    <s v="Establecer proyectos productivos de abastecimiento agroalimentariopor medio de _x000a_circuitos cortos de comercialización y mercados deproximidad."/>
    <s v="Num"/>
    <n v="1034003880"/>
    <n v="1160"/>
    <d v="2021-01-01T00:00:00"/>
    <n v="12"/>
    <s v="DIRECCIÓN DE PRODUCCIÓN Y COMPETITIVIDAD RURAL"/>
    <n v="1160"/>
    <n v="1343"/>
    <s v="Con Fundación Alpina se trabajaron centros de plantulación y siembra de setas, huertas caseras para autoconsumo y ventas en mercados de proximidad para 300 proyectos productivos._x000a_Con Caficultores se hizo el apoyo al sistema productivo del Café cundinamarques apoyando 272 proyectos productivos_x000a_Con Pesca Artesanal se apoyo el sistema pesquero en 429 proyectos productivos de asociados de la región_x000a_Con el proceso del Conpes Lechero se apoyaron 180 proyectos productivos de 6 municipios lecheros del departamento_x000a_Con el proceso de la RAPE se apoyaron 162 proyectos productivos de 22 municipios del departamento"/>
    <n v="1.1577586206896551"/>
    <n v="0"/>
    <n v="3712500000"/>
    <n v="1034003880"/>
    <n v="0"/>
    <n v="0"/>
    <n v="1034003880"/>
    <n v="1034003880"/>
    <n v="1"/>
    <n v="2667152067"/>
    <s v="Fundación Alpina - Federación Nacional de Cafeteros - INSTITUCIÓN UNIVERSITARIA COLEGIO MAYOR DE ANTIOQUIA - Ministerio de Agricultura - AUNAP - Cofinanciación "/>
    <m/>
    <n v="3701155947"/>
    <n v="3.5794410626389528"/>
    <m/>
    <m/>
  </r>
  <r>
    <x v="10"/>
    <x v="10"/>
    <s v="MÁS INTEGRACIÓN"/>
    <s v="17"/>
    <s v="1702"/>
    <s v="2020004250241"/>
    <s v="1702017"/>
    <n v="330"/>
    <s v="Beneficiar a 3.000 familias mediante la estrategia ZODAS para el abastecimiento agroalimentario de Cundinamarca y la región."/>
    <s v="Familias beneficiadas con la estrategia"/>
    <n v="3000"/>
    <n v="1160"/>
    <n v="1343"/>
    <s v="Brindar acompañamiento técnico en la Implementación de un componenteproductivo que promueva el desarrollo y fortalecimiento de la_x000a_Agricultura Familiar"/>
    <s v="Num"/>
    <n v="2160000000"/>
    <n v="1160"/>
    <d v="2021-01-01T00:00:00"/>
    <n v="12"/>
    <s v="DIRECCIÓN DE PRODUCCIÓN Y COMPETITIVIDAD RURAL"/>
    <n v="1160"/>
    <n v="1343"/>
    <s v="Se hizo el acompañamiento técnico con toda la estrategia ZODAS a los 1,343 proyectos productivos fortaleciendo la Agricultura familiar y comunitaria de la región "/>
    <n v="1.1577586206896551"/>
    <n v="0"/>
    <n v="3712500000"/>
    <n v="2160000000"/>
    <n v="0"/>
    <n v="0"/>
    <n v="2160000000"/>
    <n v="2159999856"/>
    <n v="0.99999993333333337"/>
    <m/>
    <m/>
    <m/>
    <n v="2159999856"/>
    <n v="0.99999993333333337"/>
    <m/>
    <m/>
  </r>
  <r>
    <x v="10"/>
    <x v="10"/>
    <s v="MÁS INTEGRACIÓN"/>
    <s v="17"/>
    <s v="1702"/>
    <s v="2020004250241"/>
    <s v="1702017"/>
    <n v="330"/>
    <s v="Beneficiar a 3.000 familias mediante la estrategia ZODAS para el abastecimiento agroalimentario de Cundinamarca y la región."/>
    <s v="Familias beneficiadas con la estrategia"/>
    <n v="3000"/>
    <n v="1160"/>
    <n v="1343"/>
    <s v="Focalizar áreas potenciales _x000a_para gantizar la disponibilidad yabastecimiento agroalimentario del departamento y la región PRE"/>
    <s v="Num"/>
    <n v="300000000"/>
    <n v="52"/>
    <d v="2021-01-01T00:00:00"/>
    <n v="12"/>
    <s v="DIRECCIÓN DE PRODUCCIÓN Y COMPETITIVIDAD RURAL"/>
    <n v="52"/>
    <n v="62"/>
    <s v="Se focalizaron 62 municipios del departamento donde se hicieron todos los trabajos de acompañamiento tecnico, circuitos cortos de comercialización, acompañamiento social y fortalecimiento de la asociatividad"/>
    <n v="1.1923076923076923"/>
    <n v="0"/>
    <n v="3712500000"/>
    <n v="300000000"/>
    <n v="0"/>
    <n v="0"/>
    <n v="300000000"/>
    <n v="299984692"/>
    <n v="0.99994897333333332"/>
    <m/>
    <m/>
    <m/>
    <n v="299984692"/>
    <n v="0.99994897333333332"/>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1"/>
    <x v="11"/>
    <s v="MÁS COMPETITIVIDAD"/>
    <m/>
    <m/>
    <m/>
    <m/>
    <m/>
    <m/>
    <m/>
    <m/>
    <m/>
    <m/>
    <m/>
    <m/>
    <m/>
    <m/>
    <m/>
    <m/>
    <m/>
    <m/>
    <m/>
    <m/>
    <m/>
    <m/>
    <m/>
    <m/>
    <m/>
    <m/>
    <m/>
    <m/>
    <m/>
    <m/>
    <m/>
    <m/>
    <m/>
    <m/>
    <m/>
    <m/>
  </r>
  <r>
    <x v="12"/>
    <x v="12"/>
    <s v="MÁS BIENESTAR"/>
    <s v="41"/>
    <s v="4102"/>
    <s v="2020004250348"/>
    <s v="4102041"/>
    <n v="5"/>
    <s v="Vincular a 2.500 familias del departamento a la estrategia de protección y unión familiar, con énfasis en el área rural."/>
    <s v="Familias vinculadas a la estrategia de protección y unión familiar"/>
    <n v="2500"/>
    <n v="1255"/>
    <n v="1255"/>
    <s v="Desarrollar acciones de cooperación y promover la celebración deconvenios para incluir a la población identificada previamente enprogramas de orientación para el desarrollo y mejoramiento de lasensibilización al emprendimiento, creación de formas empresarialesbajo criterios de produccion limpia, mitigación de bajos grados deescolaridad."/>
    <s v="Num"/>
    <n v="20794631"/>
    <n v="1"/>
    <d v="2021-01-01T00:00:00"/>
    <n v="12"/>
    <s v="GERENCIA PARA LA FAMILIA, INFANCIA Y ADOLESCENCIA"/>
    <n v="1"/>
    <n v="1508"/>
    <s v="Se realizo la implementacion de la estrategia una familia que progresa es una familia cundinamarquesa, con el taller &quot;roles de padres e hijos- comunicacion asertiva&quot;, taller pareja encuentro entre iguales&quot;, primer taller virtual con adolescentes del Sistema de Responsabilidad Penal Adolescentes "/>
    <n v="1508"/>
    <n v="0"/>
    <n v="120794631"/>
    <n v="20794631"/>
    <n v="0"/>
    <n v="0"/>
    <n v="20794631"/>
    <n v="24370001"/>
    <n v="1.1719371697434784"/>
    <m/>
    <m/>
    <m/>
    <n v="24370001"/>
    <n v="1.1719371697434784"/>
    <m/>
    <m/>
  </r>
  <r>
    <x v="12"/>
    <x v="12"/>
    <s v="MÁS BIENESTAR"/>
    <s v="41"/>
    <s v="4102"/>
    <s v="2020004250348"/>
    <s v="4102041"/>
    <n v="5"/>
    <s v="Vincular a 2.500 familias del departamento a la estrategia de protección y unión familiar, con énfasis en el área rural."/>
    <s v="Familias vinculadas a la estrategia de protección y unión familiar"/>
    <n v="2500"/>
    <n v="1255"/>
    <n v="1255"/>
    <s v="Identificar 2500 familias vulnerables del Departamento de Cundinamarcay vincularlas en acciones de mitigación de problemas de convivencia,ciudadana, violencia intrafamiliar, violación a derechos de N.N.A,pérdida de valores fortalecimiento de valores personales y familiaresy ocupación del tiempo libre"/>
    <s v="Num"/>
    <n v="100000000"/>
    <n v="1"/>
    <d v="2021-01-01T00:00:00"/>
    <n v="12"/>
    <s v="GERENCIA PARA LA FAMILIA, INFANCIA Y ADOLESCENCIA"/>
    <n v="1"/>
    <n v="1508"/>
    <s v="Se realizo la implementacion de la estrategia una familia que progresa es una familia cundinamarquesa, con el taller &quot;roles de padres e hijos- comunicacion asertiva&quot;, taller pareja encuentro entre iguales&quot;, primer taller virtual con adolescentes del Sistema de Responsabilidad Penal Adolescentes "/>
    <n v="1508"/>
    <n v="0"/>
    <n v="120794631"/>
    <n v="100000000"/>
    <n v="0"/>
    <n v="0"/>
    <n v="100000000"/>
    <n v="92780198"/>
    <n v="0.92780198000000003"/>
    <m/>
    <m/>
    <m/>
    <n v="92780198"/>
    <n v="0.92780198000000003"/>
    <m/>
    <m/>
  </r>
  <r>
    <x v="12"/>
    <x v="12"/>
    <s v="MÁS BIENESTAR"/>
    <s v="41"/>
    <s v="4102"/>
    <s v="2020004250348"/>
    <s v="4102042"/>
    <n v="6"/>
    <s v="Ejecutar en un 50% el plan de implementación de la política pública de Familia."/>
    <s v="Implementación de la política pública de Familia"/>
    <n v="50"/>
    <n v="10"/>
    <n v="15"/>
    <s v="Ejecutar acciones para la consolidación de la política pública defortalecimiento familiar en los 116 municipios"/>
    <s v="Num"/>
    <n v="1218010681"/>
    <n v="1"/>
    <d v="2021-01-01T00:00:00"/>
    <n v="12"/>
    <s v="GERENCIA PARA LA FAMILIA, INFANCIA Y ADOLESCENCIA"/>
    <n v="1"/>
    <n v="20"/>
    <s v="Gira promoción política pública  en 116 municipios, 112 gestores capacitados - Caracterizacion de las familias del Departamento que devengan su sustento del trabajo independiente - Socializacion de la politica publica de familia en los 116 municipios de Cundinamarca - Gira provincial de politica publica  ( con articulacion con la secretatria de planeacion)"/>
    <n v="20"/>
    <n v="0"/>
    <n v="1248010681"/>
    <n v="1218010681"/>
    <n v="0"/>
    <n v="0"/>
    <n v="1218010681"/>
    <m/>
    <n v="0"/>
    <m/>
    <m/>
    <m/>
    <n v="0"/>
    <n v="0"/>
    <m/>
    <m/>
  </r>
  <r>
    <x v="12"/>
    <x v="12"/>
    <s v="MÁS BIENESTAR"/>
    <s v="41"/>
    <s v="4102"/>
    <s v="2020004250348"/>
    <s v="4102042"/>
    <n v="6"/>
    <s v="Ejecutar en un 50% el plan de implementación de la política pública de Familia."/>
    <s v="Implementación de la política pública de Familia"/>
    <n v="50"/>
    <n v="10"/>
    <n v="15"/>
    <s v="Generar procesos de reconocimiento integral de la política Publica defamilia."/>
    <s v="Num"/>
    <n v="30000000"/>
    <n v="1"/>
    <d v="2021-01-01T00:00:00"/>
    <n v="12"/>
    <s v="GERENCIA PARA LA FAMILIA, INFANCIA Y ADOLESCENCIA"/>
    <n v="1"/>
    <n v="20"/>
    <s v="Gira promoción política pública  en 116 municipios, 112 gestores capacitados - Caracterizacion de las familias del Departamento que devengan su sustento del trabajo independiente - Socializacion de la politica publica de familia en los 116 municipios de Cundinamarca - Gira provincial de politica publica  ( con articulacion con la secretatria de planeacion)"/>
    <n v="20"/>
    <n v="0"/>
    <n v="1248010681"/>
    <n v="30000000"/>
    <n v="0"/>
    <n v="0"/>
    <n v="30000000"/>
    <n v="29869314"/>
    <n v="0.99564379999999997"/>
    <m/>
    <m/>
    <m/>
    <n v="29869314"/>
    <n v="0.99564379999999997"/>
    <m/>
    <m/>
  </r>
  <r>
    <x v="12"/>
    <x v="12"/>
    <s v="MÁS BIENESTAR"/>
    <s v="41"/>
    <s v="4103"/>
    <s v="2020004250352"/>
    <s v="4103017"/>
    <n v="7"/>
    <s v="Beneficiar a 12.000 familias con estrategias nutricionales, especialmente en el área rural y población vulnerables."/>
    <s v="Familias con estrategias nutricionales"/>
    <n v="12000"/>
    <n v="12000"/>
    <n v="26000"/>
    <s v="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s mismas y recopilar yprocesar la información que se produzca en la ejecución de cada una deellas."/>
    <s v="Num"/>
    <n v="71000000"/>
    <n v="1"/>
    <d v="2021-01-01T00:00:00"/>
    <n v="12"/>
    <s v="GERENCIA PARA PROGRAMAS ESPECIALES"/>
    <n v="1"/>
    <n v="13285"/>
    <s v="se realizo la ejecución de estrategia nutricional para beneficiar a por lo menos 12.000 familias vulnerables  especialmente del área rural del departamento de Cundinamarca durante la vigencia 2021"/>
    <n v="13285"/>
    <n v="0"/>
    <n v="2040858520"/>
    <n v="36413000"/>
    <n v="0"/>
    <n v="0"/>
    <n v="36413000"/>
    <n v="605397100"/>
    <n v="16.62585065773213"/>
    <m/>
    <m/>
    <m/>
    <n v="605397100"/>
    <n v="16.62585065773213"/>
    <m/>
    <m/>
  </r>
  <r>
    <x v="12"/>
    <x v="12"/>
    <s v="MÁS BIENESTAR"/>
    <s v="41"/>
    <s v="4103"/>
    <s v="2020004250352"/>
    <s v="4103017"/>
    <n v="7"/>
    <s v="Beneficiar a 12.000 familias con estrategias nutricionales, especialmente en el área rural y población vulnerables."/>
    <s v="Familias con estrategias nutricionales"/>
    <n v="12000"/>
    <n v="12000"/>
    <n v="26000"/>
    <s v="Entrega de paquetes alimentarios para familias en condición devulnerabilidad de la zona rural del Departamento de Cundinamarca"/>
    <s v="Num"/>
    <n v="1969000000"/>
    <n v="2"/>
    <d v="2021-01-01T00:00:00"/>
    <n v="12"/>
    <s v="GERENCIA PARA PROGRAMAS ESPECIALES"/>
    <n v="2"/>
    <n v="13258"/>
    <s v="se realizo la ejecución de estrategia nutricional para beneficiar a por lo menos 12.000 familias vulnerables  especialmente del área rural del departamento de Cundinamarca durante la vigencia 2021"/>
    <n v="6629"/>
    <n v="0"/>
    <n v="2040858520"/>
    <n v="1889000000"/>
    <n v="0"/>
    <n v="0"/>
    <n v="1889000000"/>
    <n v="1955302476"/>
    <n v="1.0350992461619906"/>
    <n v="1095000000"/>
    <s v="IGLESIA JESUCRISTO RESUCITADA "/>
    <m/>
    <n v="3050302476"/>
    <n v="1.6147710301746956"/>
    <m/>
    <m/>
  </r>
  <r>
    <x v="12"/>
    <x v="12"/>
    <s v="MÁS BIENESTAR"/>
    <s v="41"/>
    <s v="4103"/>
    <s v="2020004250352"/>
    <s v="4103017"/>
    <n v="7"/>
    <s v="Beneficiar a 12.000 familias con estrategias nutricionales, especialmente en el área rural y población vulnerables."/>
    <s v="Familias con estrategias nutricionales"/>
    <n v="12000"/>
    <n v="12000"/>
    <n v="26000"/>
    <s v="Fortalecimiento técnico y profesional de las actividades destinadas alcumplimiento de la entrega de alimentos a las familias vulnerables,así como su capacitación."/>
    <s v="Num"/>
    <n v="160000000"/>
    <n v="1"/>
    <d v="2021-01-01T00:00:00"/>
    <n v="12"/>
    <s v="GERENCIA PARA PROGRAMAS ESPECIALES"/>
    <n v="1"/>
    <n v="13258"/>
    <s v="se realizo la ejecución de estrategia nutricional para beneficiar a por lo menos 12.000 familias vulnerables  especialmente del área rural del departamento de Cundinamarca durante la vigencia 2021"/>
    <n v="13258"/>
    <n v="0"/>
    <n v="2040858520"/>
    <n v="115445520"/>
    <n v="0"/>
    <n v="0"/>
    <n v="115445520"/>
    <n v="80019998"/>
    <n v="0.69314078190301365"/>
    <m/>
    <m/>
    <m/>
    <n v="80019998"/>
    <n v="0.69314078190301365"/>
    <m/>
    <m/>
  </r>
  <r>
    <x v="12"/>
    <x v="12"/>
    <s v="MÁS BIENESTAR"/>
    <s v="41"/>
    <s v="4102"/>
    <s v="2020004250374"/>
    <s v="4102016"/>
    <n v="63"/>
    <s v="Bnficiar 4686 NNA con riesg desnutri Beneficiar a 4.686 niños y niñas menores de 5 años con riesgo de desnutrición con complementos nutricionales."/>
    <s v="Niños y niñas de la primera infancia beneficiados"/>
    <n v="4686"/>
    <n v="3000"/>
    <n v="0"/>
    <s v="Entrega de paquetes alimentarios para niños y niñas menores de 5 añoscon riesgo de desnutrición con complementos nutricionales."/>
    <s v="Num"/>
    <n v="2516000000"/>
    <n v="4"/>
    <d v="2021-01-01T00:00:00"/>
    <n v="12"/>
    <s v="GERENCIA PARA PROGRAMAS ESPECIALES"/>
    <n v="4"/>
    <n v="0"/>
    <s v="Junto con la Caja de COMPENSACION COMPENSAR  se pretende firmar un Convenio de Asociación a fin de beneficiar 188 niños de 0 a 5 años de edad a y así lograr regular su estado nutricional.   Inicialmente en los municipios de  Caparrapi Yacopi La Palma La Peña Guaduas y Villeta. Se encuentra en tramite precontractual"/>
    <n v="0"/>
    <n v="0"/>
    <n v="90000000"/>
    <n v="90000000"/>
    <n v="0"/>
    <n v="0"/>
    <n v="90000000"/>
    <n v="0"/>
    <n v="0"/>
    <m/>
    <m/>
    <m/>
    <n v="0"/>
    <n v="0"/>
    <m/>
    <m/>
  </r>
  <r>
    <x v="12"/>
    <x v="12"/>
    <s v="MÁS BIENESTAR"/>
    <s v="41"/>
    <s v="4102"/>
    <s v="2020004250374"/>
    <s v="4102016"/>
    <n v="70"/>
    <s v="Beneficiar 4000 madrs con complem nutrci Beneficiar a 4.000 madres gestantes y lactantes con bajo peso con complementos nutricionales."/>
    <s v="Madres gestantes y lactantes beneficiadas"/>
    <n v="4000"/>
    <n v="2000"/>
    <n v="0"/>
    <s v="Entrega de paquetes alimentarios 8.000 madres gestantes y lactantescon bajo peso con complementos nutricionales."/>
    <s v="Num"/>
    <n v="1258000000"/>
    <n v="2"/>
    <d v="2021-01-01T00:00:00"/>
    <n v="12"/>
    <s v="GERENCIA PARA LA ATENCION DE GRUPOS ETNICOS Y COMUNIDAD LGBTI"/>
    <n v="2"/>
    <n v="0"/>
    <s v="1. firma de convenios con los 8 municipios, firma de actas de incios con 8 municipios "/>
    <n v="0"/>
    <n v="0"/>
    <n v="69141480"/>
    <n v="11804000"/>
    <n v="0"/>
    <n v="0"/>
    <n v="11804000"/>
    <n v="0"/>
    <n v="0"/>
    <m/>
    <m/>
    <m/>
    <n v="0"/>
    <n v="0"/>
    <m/>
    <m/>
  </r>
  <r>
    <x v="12"/>
    <x v="12"/>
    <s v="MÁS BIENESTAR"/>
    <s v="41"/>
    <s v="4102"/>
    <s v="2020004250374"/>
    <s v="4102016"/>
    <n v="70"/>
    <s v="Beneficiar 4000 madrs con complem nutrci Beneficiar a 4.000 madres gestantes y lactantes con bajo peso con complementos nutricionales."/>
    <s v="Madres gestantes y lactantes beneficiadas"/>
    <n v="4000"/>
    <n v="2000"/>
    <n v="0"/>
    <s v="Fortalecimiento técnico y profesional de las actividades destinadas alcumplimiento de la entrega a las madres gestantes, así como sucapacitación."/>
    <s v="Num"/>
    <n v="65000000"/>
    <n v="2"/>
    <d v="2021-01-01T00:00:00"/>
    <n v="12"/>
    <s v="GERENCIA PARA PROGRAMAS ESPECIALES"/>
    <n v="2"/>
    <n v="0"/>
    <s v="2. Seguimiento plan de acción programas habitante de calle y en calle a Fusagasuga, Giradot, Funza, Madrid y La mesa."/>
    <n v="0"/>
    <n v="0"/>
    <n v="69141480"/>
    <n v="57337480"/>
    <n v="0"/>
    <n v="0"/>
    <n v="57337480"/>
    <n v="0"/>
    <n v="0"/>
    <m/>
    <m/>
    <m/>
    <n v="0"/>
    <n v="0"/>
    <m/>
    <m/>
  </r>
  <r>
    <x v="12"/>
    <x v="12"/>
    <s v="MÁS BIENESTAR"/>
    <s v="41"/>
    <s v="4102"/>
    <s v="2020004250335"/>
    <s v="4102037"/>
    <n v="88"/>
    <s v="Implementar en 8 municipios la atención integral psicosocial del habitante de calle y en calle con prevalencia de niños, niñas y adolescentes."/>
    <s v="Municipios con atención psicosocial del habitante de calle y en calle"/>
    <n v="8"/>
    <n v="3"/>
    <n v="3"/>
    <s v="Brindar apoyo psicosocial a los diferentes grupos en condición de habitabilidadde la calle ajustado a la Política Pública Social Para Habitante De Calle –PPSHC nacional apuntándole al desarrollo integral de esta población."/>
    <s v="Num"/>
    <n v="80000000"/>
    <n v="4"/>
    <d v="2021-01-01T00:00:00"/>
    <n v="12"/>
    <s v="GERENCIA PARA LA FAMILIA, INFANCIA Y ADOLESCENCIA"/>
    <n v="4"/>
    <n v="4"/>
    <s v="3.Asistencia técnica municipios de Fusagasuga y Girardot"/>
    <n v="1"/>
    <n v="0"/>
    <n v="68700000"/>
    <n v="68700000"/>
    <n v="0"/>
    <n v="0"/>
    <n v="68700000"/>
    <n v="68699050"/>
    <n v="0.99998617176128091"/>
    <m/>
    <m/>
    <m/>
    <n v="68699050"/>
    <n v="0.99998617176128091"/>
    <m/>
    <m/>
  </r>
  <r>
    <x v="12"/>
    <x v="12"/>
    <s v="MÁS BIENESTAR"/>
    <s v="41"/>
    <s v="4102"/>
    <s v="2020004250458"/>
    <s v="4102047"/>
    <n v="89"/>
    <s v="Implementar en los 116 municipios, estrategias de seguimiento y evaluación del plan departamental de erradicación de trabajo infantil."/>
    <s v="Municipios con estrategias implementadas"/>
    <n v="116"/>
    <n v="31"/>
    <n v="31"/>
    <s v="Estrategias de implementación del plan departamental de erradicaciónde trabajo infantil en los 116 municipios del Departamento"/>
    <s v="Num"/>
    <n v="30000000"/>
    <n v="116"/>
    <d v="2021-01-01T00:00:00"/>
    <n v="12"/>
    <s v="GERENCIA PARA LA FAMILIA, INFANCIA Y ADOLESCENCIA"/>
    <n v="116"/>
    <n v="51"/>
    <s v="Se realizo la implementacion de la estrategia una familia que progresa es una familia cundinamarquesa, con el taller &quot;roles de padres e hijos- comunicacion asertiva&quot;, taller pareja encuentro entre iguales&quot;, primer taller virtual con adolescentes del Sistema de Responsabilidad Penal Adolescentes "/>
    <n v="0.43965517241379309"/>
    <n v="0"/>
    <n v="30000000"/>
    <n v="30000000"/>
    <n v="0"/>
    <n v="0"/>
    <n v="30000000"/>
    <n v="30000000"/>
    <n v="1"/>
    <m/>
    <m/>
    <m/>
    <n v="30000000"/>
    <n v="1"/>
    <m/>
    <m/>
  </r>
  <r>
    <x v="12"/>
    <x v="12"/>
    <s v="MÁS BIENESTAR"/>
    <s v="41"/>
    <s v="4102"/>
    <s v="2020004250335"/>
    <s v="4102043"/>
    <n v="90"/>
    <s v="Realizar 15 intercambios de roles culturales de niños, niñas y adolescentes entre las diferentes etnias."/>
    <s v="Intercambios realizados"/>
    <n v="15"/>
    <n v="4"/>
    <n v="1"/>
    <s v="Realizar eventos de intercambios de roles culturales de niños, niñas yadolescentes entre las diferentes etnias."/>
    <s v="Num"/>
    <n v="39309000"/>
    <n v="4"/>
    <d v="2021-01-01T00:00:00"/>
    <n v="12"/>
    <s v="GERENCIA PARA LA FAMILIA, INFANCIA Y ADOLESCENCIA"/>
    <n v="4"/>
    <n v="4"/>
    <s v="En elaboración plan de trabajo y coordinación con Gerencia de Etnias"/>
    <n v="1"/>
    <n v="0"/>
    <n v="30000000"/>
    <n v="30000000"/>
    <n v="0"/>
    <n v="0"/>
    <n v="30000000"/>
    <n v="25000000"/>
    <n v="0.83333333333333337"/>
    <m/>
    <m/>
    <m/>
    <n v="25000000"/>
    <n v="0.83333333333333337"/>
    <m/>
    <m/>
  </r>
  <r>
    <x v="12"/>
    <x v="12"/>
    <s v="MÁS BIENESTAR"/>
    <s v="41"/>
    <s v="4102"/>
    <s v="2020004250335"/>
    <s v="4102006"/>
    <n v="91"/>
    <s v="Garantizar 70 espacios lúdico pedagógicos en los municipios priorizados."/>
    <s v="CDI y Ludotecas dotadas"/>
    <n v="70"/>
    <n v="21"/>
    <n v="22"/>
    <s v="Dotación de espacios lúdicos recreativos que permita a niños y niñasel juego libre y su participación en actividades lúdico formativas,que fomenten sus valores como seres humanos y propicien competencias,habilidades y conductas adecuadas para su desarrollo integral y lasana convivencia con otros miembros de su comunidad."/>
    <s v="Num"/>
    <n v="48500000"/>
    <n v="10"/>
    <d v="2021-01-01T00:00:00"/>
    <n v="12"/>
    <s v="GERENCIA PARA LA FAMILIA, INFANCIA Y ADOLESCENCIA"/>
    <n v="10"/>
    <n v="27"/>
    <s v="Diagnóstico de espacios lúdico pedagógicos en 88 municipios"/>
    <n v="2.7"/>
    <n v="0"/>
    <n v="279130800"/>
    <n v="48500000"/>
    <n v="0"/>
    <n v="0"/>
    <n v="48500000"/>
    <n v="48500000"/>
    <n v="1"/>
    <m/>
    <m/>
    <m/>
    <n v="48500000"/>
    <n v="1"/>
    <m/>
    <m/>
  </r>
  <r>
    <x v="12"/>
    <x v="12"/>
    <s v="MÁS BIENESTAR"/>
    <s v="41"/>
    <s v="4102"/>
    <s v="2020004250335"/>
    <s v="4102006"/>
    <n v="91"/>
    <s v="Garantizar 70 espacios lúdico pedagógicos en los municipios priorizados."/>
    <s v="CDI y Ludotecas dotadas"/>
    <n v="70"/>
    <n v="21"/>
    <n v="22"/>
    <s v="Organizar y articular las actividades administrativas y financierasque se requieren para el desarrollo y ejecución de las diferentesactividades y/o estrategias definidas y programadas, como tambiénfacilitar el ejercicio permanente de monitoreo y evaluación paraestablecer el estado de cumplimiento de la mismas y recopilar yprocesar la información que se produzca en la ejecución de cada una deellas"/>
    <s v="Num"/>
    <n v="40000000"/>
    <n v="1"/>
    <d v="2021-01-01T00:00:00"/>
    <n v="12"/>
    <s v="GERENCIA PARA LA FAMILIA, INFANCIA Y ADOLESCENCIA"/>
    <n v="1"/>
    <n v="27"/>
    <s v="Diagnóstico de espacios lúdico pedagógicos en 88 municipios"/>
    <n v="27"/>
    <n v="0"/>
    <n v="279130800"/>
    <n v="39511000"/>
    <n v="0"/>
    <n v="0"/>
    <n v="39511000"/>
    <n v="39511000"/>
    <n v="1"/>
    <m/>
    <m/>
    <m/>
    <n v="39511000"/>
    <n v="1"/>
    <m/>
    <m/>
  </r>
  <r>
    <x v="12"/>
    <x v="12"/>
    <s v="MÁS BIENESTAR"/>
    <s v="41"/>
    <s v="4102"/>
    <s v="2020004250335"/>
    <s v="4102006"/>
    <n v="91"/>
    <s v="Garantizar 70 espacios lúdico pedagógicos en los municipios priorizados."/>
    <s v="CDI y Ludotecas dotadas"/>
    <n v="70"/>
    <n v="21"/>
    <n v="22"/>
    <s v="Implementar acciones de asistencia y fortalecimiento técnico quepermitan aumentar e incentivar la asistencia de los NNA y sus familiasy promover las diferentes culturas a traves de las ludotecasexistentes."/>
    <s v="Num"/>
    <n v="121500000"/>
    <n v="1"/>
    <d v="2021-01-01T00:00:00"/>
    <n v="12"/>
    <s v="GERENCIA PARA LA FAMILIA, INFANCIA Y ADOLESCENCIA"/>
    <n v="1"/>
    <n v="27"/>
    <s v="Diagnóstico de espacios lúdico pedagógicos en 88 municipios"/>
    <n v="27"/>
    <n v="0"/>
    <n v="279130800"/>
    <n v="121119800"/>
    <n v="0"/>
    <n v="0"/>
    <n v="121119800"/>
    <n v="106950000"/>
    <n v="0.88301004460046995"/>
    <m/>
    <m/>
    <m/>
    <n v="106950000"/>
    <n v="0.88301004460046995"/>
    <m/>
    <m/>
  </r>
  <r>
    <x v="12"/>
    <x v="12"/>
    <s v="MÁS BIENESTAR"/>
    <s v="41"/>
    <s v="4102"/>
    <s v="2020004250335"/>
    <s v="4102006"/>
    <n v="91"/>
    <s v="Garantizar 70 espacios lúdico pedagógicos en los municipios priorizados."/>
    <s v="CDI y Ludotecas dotadas"/>
    <n v="70"/>
    <n v="21"/>
    <n v="22"/>
    <s v="Dotar los Centros de Atención para la primera infancia con materialdidáctico, mobiliario, lencería equipos de cocina, electrodomésticos,tecnología, insumos y demás elementos que permitan satisfacer lasnecesidades esenciales que garanticen el desarrollo integral y el gocede los derechos fundamentales de protección y cuidado, existencia,desarrollo, participación y construcción de ciudadanía de los niños yniñas menores de 5 años"/>
    <s v="Num"/>
    <n v="20000000"/>
    <n v="10"/>
    <d v="2021-01-01T00:00:00"/>
    <n v="12"/>
    <s v="GERENCIA PARA LA FAMILIA, INFANCIA Y ADOLESCENCIA"/>
    <n v="10"/>
    <n v="27"/>
    <s v="Diagnóstico de espacios lúdico pedagógicos en 88 municipios"/>
    <n v="2.7"/>
    <n v="0"/>
    <n v="279130800"/>
    <n v="20000000"/>
    <n v="0"/>
    <n v="0"/>
    <n v="20000000"/>
    <n v="29869314"/>
    <n v="1.4934657"/>
    <m/>
    <m/>
    <m/>
    <n v="29869314"/>
    <n v="1.4934657"/>
    <m/>
    <m/>
  </r>
  <r>
    <x v="12"/>
    <x v="12"/>
    <s v="MÁS BIENESTAR"/>
    <s v="41"/>
    <s v="4102"/>
    <s v="2020004250335"/>
    <s v="4102006"/>
    <n v="91"/>
    <s v="Garantizar 70 espacios lúdico pedagógicos en los municipios priorizados."/>
    <s v="CDI y Ludotecas dotadas"/>
    <n v="70"/>
    <n v="21"/>
    <n v="22"/>
    <s v="Dotar las ludotecas de material didáctico, tecnologia e insumos queapunten a potencializar la parte sensorio motriz de los niños, niñas yadolescentes y sus familias."/>
    <s v="Num"/>
    <n v="50000000"/>
    <n v="8"/>
    <d v="2021-01-01T00:00:00"/>
    <n v="12"/>
    <s v="GERENCIA PARA LA FAMILIA, INFANCIA Y ADOLESCENCIA"/>
    <n v="8"/>
    <n v="27"/>
    <s v="Diagnóstico de espacios lúdico pedagógicos en 88 municipios"/>
    <n v="3.375"/>
    <n v="0"/>
    <n v="279130800"/>
    <n v="50000000"/>
    <n v="0"/>
    <n v="0"/>
    <n v="50000000"/>
    <n v="49793326"/>
    <n v="0.99586651999999998"/>
    <m/>
    <m/>
    <m/>
    <n v="49793326"/>
    <n v="0.99586651999999998"/>
    <m/>
    <m/>
  </r>
  <r>
    <x v="12"/>
    <x v="12"/>
    <s v="MÁS BIENESTAR"/>
    <s v="41"/>
    <s v="4102"/>
    <s v="2020004250335"/>
    <s v="4102041"/>
    <n v="92"/>
    <s v="Implementar en los 116 municipios, la estrategia &quot;Cundinamarca al tamaño de los Niños y Niñas&quot; con énfasis en las zonas rurales."/>
    <s v="Municipios con estrategia implementada"/>
    <n v="116"/>
    <n v="40"/>
    <n v="40"/>
    <s v="Desarrollar estrategias transversales que apunten a la atenciónintegral de la primera infancia en el marco de la &quot;Estrategia de Ceroa Siempre&quot;"/>
    <s v="Num"/>
    <n v="10000000"/>
    <n v="1"/>
    <d v="2021-01-01T00:00:00"/>
    <n v="12"/>
    <s v="GERENCIA PARA LA FAMILIA, INFANCIA Y ADOLESCENCIA"/>
    <n v="1"/>
    <n v="50"/>
    <s v="Se realizo la implementacion de la estrategia una familia que progresa es una familia cundinamarquesa, con el taller &quot;roles de padres e hijos- comunicacion asertiva&quot;, taller pareja encuentro entre iguales&quot;, primer taller virtual con adolescentes del Sistema de Responsabilidad Penal Adolescentes "/>
    <n v="50"/>
    <n v="0"/>
    <n v="73680750"/>
    <n v="3680750"/>
    <n v="0"/>
    <n v="0"/>
    <n v="3680750"/>
    <n v="0"/>
    <e v="#REF!"/>
    <m/>
    <m/>
    <m/>
    <e v="#REF!"/>
    <e v="#REF!"/>
    <m/>
    <m/>
  </r>
  <r>
    <x v="12"/>
    <x v="12"/>
    <s v="MÁS BIENESTAR"/>
    <s v="41"/>
    <s v="4102"/>
    <s v="2020004250335"/>
    <s v="4102041"/>
    <n v="92"/>
    <s v="Implementar en los 116 municipios, la estrategia &quot;Cundinamarca al tamaño de los Niños y Niñas&quot; con énfasis en las zonas rurales."/>
    <s v="Municipios con estrategia implementada"/>
    <n v="116"/>
    <n v="40"/>
    <n v="40"/>
    <s v="Asistencia tecnica para la implementacion de la politica pública deprimera infancia, infancia y adolescencia en el Departamento"/>
    <s v="Num"/>
    <n v="50000000"/>
    <n v="1"/>
    <d v="2021-01-01T00:00:00"/>
    <n v="12"/>
    <s v="GERENCIA PARA LA FAMILIA, INFANCIA Y ADOLESCENCIA"/>
    <n v="1"/>
    <n v="50"/>
    <s v="Se realizo la implementacion de la estrategia una familia que progresa es una familia cundinamarquesa, con el taller &quot;roles de padres e hijos- comunicacion asertiva&quot;, taller pareja encuentro entre iguales&quot;, primer taller virtual con adolescentes del Sistema de Responsabilidad Penal Adolescentes "/>
    <n v="50"/>
    <n v="0"/>
    <n v="73680750"/>
    <n v="50000000"/>
    <n v="0"/>
    <n v="0"/>
    <n v="50000000"/>
    <n v="48663000"/>
    <n v="0"/>
    <m/>
    <m/>
    <m/>
    <n v="0"/>
    <n v="0"/>
    <m/>
    <m/>
  </r>
  <r>
    <x v="12"/>
    <x v="12"/>
    <s v="MÁS BIENESTAR"/>
    <s v="41"/>
    <s v="4102"/>
    <s v="2020004250335"/>
    <s v="4102041"/>
    <n v="92"/>
    <s v="Implementar en los 116 municipios, la estrategia &quot;Cundinamarca al tamaño de los Niños y Niñas&quot; con énfasis en las zonas rurales."/>
    <s v="Municipios con estrategia implementada"/>
    <n v="116"/>
    <n v="40"/>
    <n v="40"/>
    <s v="CELEBRACION DIA DE LA NIÑEZ"/>
    <s v="Num"/>
    <n v="20000000"/>
    <n v="1"/>
    <d v="2021-01-01T00:00:00"/>
    <n v="12"/>
    <s v="GERENCIA PARA LA FAMILIA, INFANCIA Y ADOLESCENCIA"/>
    <n v="1"/>
    <n v="50"/>
    <s v="Se realizo la implementacion de la estrategia una familia que progresa es una familia cundinamarquesa, con el taller &quot;roles de padres e hijos- comunicacion asertiva&quot;, taller pareja encuentro entre iguales&quot;, primer taller virtual con adolescentes del Sistema de Responsabilidad Penal Adolescentes "/>
    <n v="50"/>
    <n v="0"/>
    <n v="73680750"/>
    <n v="20000000"/>
    <n v="0"/>
    <n v="0"/>
    <n v="20000000"/>
    <n v="19613333"/>
    <n v="0.98066664999999997"/>
    <m/>
    <m/>
    <m/>
    <n v="19613333"/>
    <n v="0.98066664999999997"/>
    <m/>
    <m/>
  </r>
  <r>
    <x v="12"/>
    <x v="12"/>
    <s v="MÁS BIENESTAR"/>
    <s v="41"/>
    <s v="4102"/>
    <s v="2020004250335"/>
    <s v="4102021"/>
    <n v="105"/>
    <s v="Implementar en 116 municipios la Estrategia de Prevención del Embarazo adolescente y promoción de los derechos sexuales y reproductivos, con énfasis en las zonas rurales."/>
    <s v="Municipios con estrategia implementada"/>
    <n v="116"/>
    <n v="16"/>
    <n v="37"/>
    <s v="Estructuración e Implementación de la estrategia &quot;Pienso en mí, piensoen progreso, todo tiene su tiempo&quot;"/>
    <s v="Num"/>
    <n v="118000000"/>
    <n v="4"/>
    <d v="2021-01-01T00:00:00"/>
    <n v="12"/>
    <s v="GERENCIA PARA LA FAMILIA, INFANCIA Y ADOLESCENCIA"/>
    <n v="4"/>
    <n v="57"/>
    <s v="Se realizo encuesta de caraterizacion aplicada a 30 municipios, 66  talleres ludicopedagogicos en 37 municipios. Activación comite departamental de prevencion de embarazo en adolescentes.                                                                                                                          Se realizo actividad en la SEMANA ANDINA "/>
    <n v="14.25"/>
    <n v="0"/>
    <n v="340318400"/>
    <n v="104375700"/>
    <n v="0"/>
    <n v="0"/>
    <n v="104375700"/>
    <n v="0"/>
    <n v="0"/>
    <m/>
    <m/>
    <m/>
    <n v="0"/>
    <n v="0"/>
    <m/>
    <m/>
  </r>
  <r>
    <x v="12"/>
    <x v="12"/>
    <s v="MÁS BIENESTAR"/>
    <s v="41"/>
    <s v="4102"/>
    <s v="2020004250335"/>
    <s v="4102021"/>
    <n v="105"/>
    <s v="Implementar en 116 municipios la Estrategia de Prevención del Embarazo adolescente y promoción de los derechos sexuales y reproductivos, con énfasis en las zonas rurales."/>
    <s v="Municipios con estrategia implementada"/>
    <n v="116"/>
    <n v="16"/>
    <n v="37"/>
    <s v="Campañas publicitarias para sexualidad responsable y prevención deembarazo en adolescentes_x000a_"/>
    <s v="Num"/>
    <n v="100000"/>
    <n v="1"/>
    <d v="2021-01-01T00:00:00"/>
    <n v="12"/>
    <s v="GERENCIA PARA LA FAMILIA, INFANCIA Y ADOLESCENCIA"/>
    <n v="1"/>
    <n v="57"/>
    <s v="Se realizo encuesta de caraterizacion aplicada a 30 municipios, 66  talleres ludicopedagogicos en 37 municipios. Activación comite departamental de prevencion de embarazo en adolescentes.                                                                                                                          Se realizo actividad en la SEMANA ANDINA "/>
    <n v="57"/>
    <n v="0"/>
    <n v="340318400"/>
    <n v="100000"/>
    <n v="0"/>
    <n v="0"/>
    <n v="100000"/>
    <n v="37920000"/>
    <n v="379.2"/>
    <m/>
    <m/>
    <m/>
    <n v="37920000"/>
    <n v="379.2"/>
    <m/>
    <m/>
  </r>
  <r>
    <x v="12"/>
    <x v="12"/>
    <s v="MÁS BIENESTAR"/>
    <s v="41"/>
    <s v="4102"/>
    <s v="2020004250335"/>
    <s v="4102021"/>
    <n v="105"/>
    <s v="Implementar en 116 municipios la Estrategia de Prevención del Embarazo adolescente y promoción de los derechos sexuales y reproductivos, con énfasis en las zonas rurales."/>
    <s v="Municipios con estrategia implementada"/>
    <n v="116"/>
    <n v="16"/>
    <n v="37"/>
    <s v="Actividades de acompañamiento en proyectos de habilidades para la vidacon oportunidades"/>
    <s v="Num"/>
    <n v="4900000"/>
    <n v="1"/>
    <d v="2021-01-01T00:00:00"/>
    <n v="12"/>
    <s v="GERENCIA PARA LA FAMILIA, INFANCIA Y ADOLESCENCIA"/>
    <n v="1"/>
    <n v="57"/>
    <s v="Se realizo encuesta de caraterizacion aplicada a 30 municipios, 66  talleres ludicopedagogicos en 37 municipios. Activación comite departamental de prevencion de embarazo en adolescentes.                                                                                                                          Se realizo actividad en la SEMANA ANDINA "/>
    <n v="57"/>
    <n v="0"/>
    <n v="340318400"/>
    <n v="4900000"/>
    <n v="0"/>
    <n v="0"/>
    <n v="4900000"/>
    <n v="9700000"/>
    <n v="1.9795918367346939"/>
    <m/>
    <m/>
    <m/>
    <n v="9700000"/>
    <n v="1.9795918367346939"/>
    <m/>
    <m/>
  </r>
  <r>
    <x v="12"/>
    <x v="12"/>
    <s v="MÁS BIENESTAR"/>
    <s v="41"/>
    <s v="4102"/>
    <s v="2020004250335"/>
    <s v="4102021"/>
    <n v="105"/>
    <s v="Implementar en 116 municipios la Estrategia de Prevención del Embarazo adolescente y promoción de los derechos sexuales y reproductivos, con énfasis en las zonas rurales."/>
    <s v="Municipios con estrategia implementada"/>
    <n v="116"/>
    <n v="16"/>
    <n v="37"/>
    <s v="Promoción de acciones de autoreconocimiento, estructuración deproyectos de vida y registro de información de bases de datos"/>
    <s v="Num"/>
    <n v="121000000"/>
    <n v="2"/>
    <d v="2021-01-01T00:00:00"/>
    <n v="12"/>
    <s v="GERENCIA PARA LA FAMILIA, INFANCIA Y ADOLESCENCIA"/>
    <n v="2"/>
    <n v="57"/>
    <s v="Se realizo encuesta de caraterizacion aplicada a 30 municipios, 66  talleres ludicopedagogicos en 37 municipios. Activación comite departamental de prevencion de embarazo en adolescentes.                                                                                                                          Se realizo actividad en la SEMANA ANDINA "/>
    <n v="28.5"/>
    <n v="0"/>
    <n v="340318400"/>
    <n v="121000000"/>
    <n v="0"/>
    <n v="0"/>
    <n v="121000000"/>
    <n v="43162407"/>
    <n v="0.35671410743801651"/>
    <m/>
    <m/>
    <m/>
    <n v="43162407"/>
    <n v="0.35671410743801651"/>
    <m/>
    <m/>
  </r>
  <r>
    <x v="12"/>
    <x v="12"/>
    <s v="MÁS BIENESTAR"/>
    <s v="41"/>
    <s v="4102"/>
    <s v="2020004250335"/>
    <s v="4102021"/>
    <n v="105"/>
    <s v="Implementar en 116 municipios la Estrategia de Prevención del Embarazo adolescente y promoción de los derechos sexuales y reproductivos, con énfasis en las zonas rurales."/>
    <s v="Municipios con estrategia implementada"/>
    <n v="116"/>
    <n v="16"/>
    <n v="37"/>
    <s v="Atención psicosocial en prevención de embarazos a adolescentes y susfamilias"/>
    <s v="Num"/>
    <n v="110000000"/>
    <n v="1"/>
    <d v="2021-01-01T00:00:00"/>
    <n v="12"/>
    <s v="GERENCIA PARA LA FAMILIA, INFANCIA Y ADOLESCENCIA"/>
    <n v="1"/>
    <n v="57"/>
    <s v="Se realizo encuesta de caraterizacion aplicada a 30 municipios, 66  talleres ludicopedagogicos en 37 municipios. Activación comite departamental de prevencion de embarazo en adolescentes.                                                                                                                          Se realizo actividad en la SEMANA ANDINA "/>
    <n v="57"/>
    <n v="0"/>
    <n v="340318400"/>
    <n v="109942700"/>
    <n v="0"/>
    <n v="0"/>
    <n v="109942700"/>
    <n v="141225000"/>
    <n v="1.2845327611564934"/>
    <m/>
    <m/>
    <m/>
    <n v="141225000"/>
    <n v="1.2845327611564934"/>
    <m/>
    <m/>
  </r>
  <r>
    <x v="12"/>
    <x v="12"/>
    <s v="MÁS BIENESTAR"/>
    <s v="41"/>
    <s v="4102"/>
    <s v="2020004250478"/>
    <s v="4102043"/>
    <n v="120"/>
    <s v="Impulsar en 15 provincias del departamento espacios de arte y cultura urbana para el aprovechamiento de los espacios de ocio de los jóvenes."/>
    <s v="Provincias con espacios de arte y cultura urbana"/>
    <n v="15"/>
    <n v="15"/>
    <n v="15"/>
    <s v="Iniciar una red de talentos emergentes en las provincias de donde elarte y la cultura urbana Juvenil tengan un gran impacto."/>
    <s v="Num"/>
    <n v="205000000"/>
    <n v="3"/>
    <d v="2021-01-01T00:00:00"/>
    <n v="12"/>
    <s v="GERENCIA PARA LA JUVENTUD Y ADULTEZ"/>
    <n v="3"/>
    <n v="15"/>
    <s v="Asistencia técnica y promoción de espacios de arte y cultura con Cajicá, Sopó y Funza."/>
    <n v="5"/>
    <n v="0"/>
    <n v="337000000"/>
    <n v="150000000"/>
    <n v="0"/>
    <n v="0"/>
    <n v="150000000"/>
    <n v="136052500"/>
    <n v="0.90701666666666669"/>
    <m/>
    <m/>
    <m/>
    <n v="136052500"/>
    <n v="0.90701666666666669"/>
    <m/>
    <m/>
  </r>
  <r>
    <x v="12"/>
    <x v="12"/>
    <s v="MÁS BIENESTAR"/>
    <s v="41"/>
    <s v="4102"/>
    <s v="2020004250478"/>
    <s v="4102043"/>
    <n v="120"/>
    <s v="Impulsar en 15 provincias del departamento espacios de arte y cultura urbana para el aprovechamiento de los espacios de ocio de los jóvenes."/>
    <s v="Provincias con espacios de arte y cultura urbana"/>
    <n v="15"/>
    <n v="15"/>
    <n v="15"/>
    <s v="Realizar circuitos de presentaciones artísticas y culturales del arteurbano de gran impacto promoviendo los talentos y habilidades de lapoblación joven del Departamento"/>
    <s v="Num"/>
    <n v="62000000"/>
    <n v="1"/>
    <d v="2021-01-01T00:00:00"/>
    <n v="12"/>
    <s v="GERENCIA PARA LA JUVENTUD Y ADULTEZ"/>
    <n v="1"/>
    <n v="15"/>
    <s v="Asistencia técnica y promoción de espacios de arte y cultura con Cajicá, Sopó y Funza."/>
    <n v="15"/>
    <n v="0"/>
    <n v="337000000"/>
    <n v="62000000"/>
    <n v="0"/>
    <n v="0"/>
    <n v="62000000"/>
    <n v="17500000"/>
    <n v="0.28225806451612906"/>
    <m/>
    <m/>
    <m/>
    <n v="17500000"/>
    <n v="0.28225806451612906"/>
    <m/>
    <m/>
  </r>
  <r>
    <x v="12"/>
    <x v="12"/>
    <s v="MÁS BIENESTAR"/>
    <s v="41"/>
    <s v="4102"/>
    <s v="2020004250478"/>
    <s v="4102043"/>
    <n v="120"/>
    <s v="Impulsar en 15 provincias del departamento espacios de arte y cultura urbana para el aprovechamiento de los espacios de ocio de los jóvenes."/>
    <s v="Provincias con espacios de arte y cultura urbana"/>
    <n v="15"/>
    <n v="15"/>
    <n v="15"/>
    <s v="Desarrollar acciones de formación artística empresarial de arte ycultura Juvenil urbano para fortalecer talentos y valores de las y losJóvenes del departamento."/>
    <s v="Num"/>
    <n v="205000000"/>
    <n v="2"/>
    <d v="2021-01-01T00:00:00"/>
    <n v="12"/>
    <s v="GERENCIA PARA LA JUVENTUD Y ADULTEZ"/>
    <n v="2"/>
    <n v="15"/>
    <s v="Asistencia técnica y promoción de espacios de arte y cultura con Cajicá, Sopó y Funza."/>
    <n v="7.5"/>
    <n v="0"/>
    <n v="337000000"/>
    <n v="25000000"/>
    <n v="0"/>
    <n v="0"/>
    <n v="25000000"/>
    <n v="18838824"/>
    <n v="0.75355296000000005"/>
    <m/>
    <m/>
    <m/>
    <n v="18838824"/>
    <n v="0.75355296000000005"/>
    <m/>
    <m/>
  </r>
  <r>
    <x v="12"/>
    <x v="12"/>
    <s v="MÁS BIENESTAR"/>
    <s v="41"/>
    <s v="4102"/>
    <s v="2020004250478"/>
    <s v="4102043"/>
    <n v="120"/>
    <s v="Impulsar en 15 provincias del departamento espacios de arte y cultura urbana para el aprovechamiento de los espacios de ocio de los jóvenes."/>
    <s v="Provincias con espacios de arte y cultura urbana"/>
    <n v="15"/>
    <n v="15"/>
    <n v="15"/>
    <s v="Brindar el acompañamiento técnico desde el concepto de economíanaranja donde las expresiones de arte y cultura urbana logren unequilibrio de auto-sostenimiento financiero"/>
    <s v="Num"/>
    <n v="100000000"/>
    <n v="2"/>
    <d v="2021-01-01T00:00:00"/>
    <n v="12"/>
    <s v="GERENCIA PARA LA JUVENTUD Y ADULTEZ"/>
    <n v="2"/>
    <n v="15"/>
    <s v="Asistencia técnica y promoción de espacios de arte y cultura con Cajicá, Sopó y Funza."/>
    <n v="7.5"/>
    <n v="0"/>
    <n v="337000000"/>
    <n v="100000000"/>
    <n v="0"/>
    <n v="0"/>
    <n v="100000000"/>
    <n v="80994374"/>
    <n v="0.80994374000000002"/>
    <m/>
    <m/>
    <m/>
    <n v="80994374"/>
    <n v="0.80994374000000002"/>
    <m/>
    <m/>
  </r>
  <r>
    <x v="12"/>
    <x v="12"/>
    <s v="MÁS BIENESTAR"/>
    <s v="41"/>
    <s v="4102"/>
    <s v="2020004250478"/>
    <s v="4102048"/>
    <n v="121"/>
    <s v="Crear 5 casas de integración Juvenil."/>
    <s v="Casas de integración juvenil creadas"/>
    <n v="5"/>
    <n v="1"/>
    <n v="1"/>
    <s v="Coordinar la creación del proyecto de cada una de las casas de lajuventud en sus diferentes etapas."/>
    <s v="Num"/>
    <n v="125000000"/>
    <n v="5"/>
    <d v="2021-01-01T00:00:00"/>
    <n v="12"/>
    <s v="GERENCIA PARA LA JUVENTUD Y ADULTEZ"/>
    <n v="1"/>
    <n v="1"/>
    <s v="viabilizacion del proyecto de la casa juvenil de Gachancipá. Acompañamiento y asesoria en la formulación de planos y diseños de la propuesta de casa. Visitas técnicas al municipio de San Antonio del Tequendama, Facatativá, Fusagasugá, Soacha, Gachancipa y La Calera. aprobacion proyecto gachancipa"/>
    <n v="1"/>
    <n v="0"/>
    <n v="54500000"/>
    <n v="4750000"/>
    <n v="0"/>
    <n v="0"/>
    <n v="4750000"/>
    <n v="4750000"/>
    <n v="1"/>
    <m/>
    <m/>
    <m/>
    <n v="4750000"/>
    <n v="1"/>
    <m/>
    <m/>
  </r>
  <r>
    <x v="12"/>
    <x v="12"/>
    <s v="MÁS BIENESTAR"/>
    <s v="41"/>
    <s v="4102"/>
    <s v="2020004250478"/>
    <s v="4102048"/>
    <n v="121"/>
    <s v="Crear 5 casas de integración Juvenil."/>
    <s v="Casas de integración juvenil creadas"/>
    <n v="5"/>
    <n v="1"/>
    <n v="1"/>
    <s v="Socializar el proyecto con la comunidad del municipio beneficiariosobre las bondades de este tipo de infraestructura específica para lapoblación joven."/>
    <s v="Num"/>
    <n v="50000000"/>
    <n v="1"/>
    <d v="2021-01-01T00:00:00"/>
    <n v="12"/>
    <s v="GERENCIA PARA LA JUVENTUD Y ADULTEZ"/>
    <n v="1"/>
    <n v="1"/>
    <s v="viabilizacion del proyecto de la casa juvenil de Gachancipá. Acompañamiento y asesoria en la formulación de planos y diseños de la propuesta de casa. Visitas técnicas al municipio de San Antonio del Tequendama, Facatativá, Fusagasugá, Soacha, Gachancipa y La Calera. aprobacion proyecto gachancipa"/>
    <n v="1"/>
    <n v="0"/>
    <n v="54500000"/>
    <n v="49750000"/>
    <n v="0"/>
    <n v="0"/>
    <n v="49750000"/>
    <n v="49750000"/>
    <n v="1"/>
    <m/>
    <m/>
    <m/>
    <n v="49750000"/>
    <n v="1"/>
    <m/>
    <m/>
  </r>
  <r>
    <x v="12"/>
    <x v="12"/>
    <s v="MÁS BIENESTAR"/>
    <s v="41"/>
    <s v="4103"/>
    <s v="2020004250479"/>
    <s v="4103052"/>
    <n v="122"/>
    <s v="Conformar 4 redes departamentales en comunicación popular juvenil, jóvenes rurales y jóvenes ambientales."/>
    <s v="Redes departamentales conformadas"/>
    <n v="4"/>
    <n v="2"/>
    <n v="2"/>
    <s v="Realización de Eventos para la conformación de las redesdepartamentales de comunicación popular juvenil, jóvenes rurales ycuidadores ambientales y red de comunicación de grupos étnicos"/>
    <s v="Num"/>
    <n v="28000000"/>
    <n v="2"/>
    <d v="2021-01-01T00:00:00"/>
    <n v="12"/>
    <s v="GERENCIA PARA LA JUVENTUD Y ADULTEZ"/>
    <n v="2"/>
    <n v="2.5"/>
    <s v="Conformación de dos redes departamentales de comunicacion juvenil 1. Red de jovenes por los derechos huamnos 2. Red juvenil de talentos emregentes 3. Fortalecimiento y acompañamiento a las redes juveniles "/>
    <n v="1.25"/>
    <n v="0"/>
    <n v="24096750"/>
    <n v="24096750"/>
    <n v="0"/>
    <n v="0"/>
    <n v="24096750"/>
    <n v="22181440"/>
    <n v="0.92051583719796237"/>
    <m/>
    <m/>
    <m/>
    <n v="22181440"/>
    <n v="0.92051583719796237"/>
    <m/>
    <m/>
  </r>
  <r>
    <x v="12"/>
    <x v="12"/>
    <s v="MÁS BIENESTAR"/>
    <s v="41"/>
    <s v="4102"/>
    <s v="2020004250478"/>
    <s v="4102046"/>
    <n v="123"/>
    <s v="Vincular a 10.000 adolescentes o jóvenes de las provincias del departamento a la estrategia &quot;Juntos hacemos combo- recargado&quot; para el intercambio de vivencias y experiencias."/>
    <s v="Jóvenes vinculados al programa"/>
    <n v="10000"/>
    <n v="3104"/>
    <n v="3279"/>
    <s v="Realización de alianzas estratégicas con Entidades Departamentales oNacionales, de índole público o privado para el desarrollo de laEstrategia &quot;Juntos Hacemos Combo Recargado&quot;"/>
    <s v="Num"/>
    <n v="20000000"/>
    <n v="1"/>
    <d v="2021-01-01T00:00:00"/>
    <n v="12"/>
    <s v="GERENCIA PARA LA JUVENTUD Y ADULTEZ"/>
    <n v="1"/>
    <n v="4175"/>
    <s v=" La estrategia &quot;Juntos Hacemos Combo Recargado&quot; se implementó en las 15 provincias del Departamento, impactando a la fecha en el año 2021 a una población de 3279 jóvenes con su núcleo familiar, comunitario y social "/>
    <n v="4175"/>
    <n v="0"/>
    <n v="394803707"/>
    <n v="20000000"/>
    <n v="0"/>
    <n v="0"/>
    <n v="20000000"/>
    <n v="0"/>
    <n v="0"/>
    <m/>
    <m/>
    <m/>
    <n v="0"/>
    <n v="0"/>
    <m/>
    <m/>
  </r>
  <r>
    <x v="12"/>
    <x v="12"/>
    <s v="MÁS BIENESTAR"/>
    <s v="41"/>
    <s v="4102"/>
    <s v="2020004250478"/>
    <s v="4102046"/>
    <n v="123"/>
    <s v="Vincular a 10.000 adolescentes o jóvenes de las provincias del departamento a la estrategia &quot;Juntos hacemos combo- recargado&quot; para el intercambio de vivencias y experiencias."/>
    <s v="Jóvenes vinculados al programa"/>
    <n v="10000"/>
    <n v="3104"/>
    <n v="3279"/>
    <s v="Realizar asesorías a funcionarios municipales que tiene competenciaspara prevenir el consumo de SPA."/>
    <s v="Num"/>
    <n v="100000000"/>
    <n v="2"/>
    <d v="2021-01-01T00:00:00"/>
    <n v="12"/>
    <s v="GERENCIA PARA LA JUVENTUD Y ADULTEZ"/>
    <n v="2"/>
    <n v="4175"/>
    <s v=" La estrategia &quot;Juntos Hacemos Combo Recargado&quot; se implementó en las 15 provincias del Departamento, impactando a la fecha en el año 2021 a una población de 3279 jóvenes con su núcleo familiar, comunitario y social "/>
    <n v="2087.5"/>
    <n v="0"/>
    <n v="394803707"/>
    <n v="97545947"/>
    <n v="0"/>
    <n v="0"/>
    <n v="97545947"/>
    <n v="50000000"/>
    <n v="0.51257895932877662"/>
    <m/>
    <m/>
    <m/>
    <n v="50000000"/>
    <n v="0.51257895932877662"/>
    <m/>
    <m/>
  </r>
  <r>
    <x v="12"/>
    <x v="12"/>
    <s v="MÁS BIENESTAR"/>
    <s v="41"/>
    <s v="4102"/>
    <s v="2020004250478"/>
    <s v="4102046"/>
    <n v="123"/>
    <s v="Vincular a 10.000 adolescentes o jóvenes de las provincias del departamento a la estrategia &quot;Juntos hacemos combo- recargado&quot; para el intercambio de vivencias y experiencias."/>
    <s v="Jóvenes vinculados al programa"/>
    <n v="10000"/>
    <n v="3104"/>
    <n v="3279"/>
    <s v="Orientar a las y los jóvenes en la construcción de sus proyectos devida"/>
    <s v="Num"/>
    <n v="100000000"/>
    <n v="2"/>
    <d v="2021-01-01T00:00:00"/>
    <n v="12"/>
    <s v="GERENCIA PARA LA JUVENTUD Y ADULTEZ"/>
    <n v="2"/>
    <n v="4175"/>
    <s v=" La estrategia &quot;Juntos Hacemos Combo Recargado&quot; se implementó en las 15 provincias del Departamento, impactando a la fecha en el año 2021 a una población de 3279 jóvenes con su núcleo familiar, comunitario y social "/>
    <n v="2087.5"/>
    <n v="0"/>
    <n v="394803707"/>
    <n v="97257760"/>
    <n v="0"/>
    <n v="0"/>
    <n v="97257760"/>
    <n v="23000000"/>
    <n v="0.23648498587670536"/>
    <m/>
    <m/>
    <m/>
    <n v="23000000"/>
    <n v="0.23648498587670536"/>
    <m/>
    <m/>
  </r>
  <r>
    <x v="12"/>
    <x v="12"/>
    <s v="MÁS BIENESTAR"/>
    <s v="41"/>
    <s v="4102"/>
    <s v="2020004250478"/>
    <s v="4102046"/>
    <n v="123"/>
    <s v="Vincular a 10.000 adolescentes o jóvenes de las provincias del departamento a la estrategia &quot;Juntos hacemos combo- recargado&quot; para el intercambio de vivencias y experiencias."/>
    <s v="Jóvenes vinculados al programa"/>
    <n v="10000"/>
    <n v="3104"/>
    <n v="3279"/>
    <s v="Implementación de actividades deportivas convencionales mixtas"/>
    <s v="Num"/>
    <n v="65000000"/>
    <n v="1"/>
    <d v="2021-01-01T00:00:00"/>
    <n v="12"/>
    <s v="GERENCIA PARA LA JUVENTUD Y ADULTEZ"/>
    <n v="1"/>
    <n v="4175"/>
    <s v=" La estrategia &quot;Juntos Hacemos Combo Recargado&quot; se implementó en las 15 provincias del Departamento, impactando a la fecha en el año 2021 a una población de 3279 jóvenes con su núcleo familiar, comunitario y social "/>
    <n v="4175"/>
    <n v="0"/>
    <n v="394803707"/>
    <n v="65000000"/>
    <n v="0"/>
    <n v="0"/>
    <n v="65000000"/>
    <n v="43603733"/>
    <n v="0.67082666153846149"/>
    <m/>
    <m/>
    <m/>
    <n v="43603733"/>
    <n v="0.67082666153846149"/>
    <m/>
    <m/>
  </r>
  <r>
    <x v="12"/>
    <x v="12"/>
    <s v="MÁS BIENESTAR"/>
    <s v="41"/>
    <s v="4102"/>
    <s v="2020004250478"/>
    <s v="4102046"/>
    <n v="123"/>
    <s v="Vincular a 10.000 adolescentes o jóvenes de las provincias del departamento a la estrategia &quot;Juntos hacemos combo- recargado&quot; para el intercambio de vivencias y experiencias."/>
    <s v="Jóvenes vinculados al programa"/>
    <n v="10000"/>
    <n v="3104"/>
    <n v="3279"/>
    <s v="Presentaciones artísticas, montaje de una obras de teatro,cortometrajes, etc., de jóvenes del municipio y/o fuera del mismo."/>
    <s v="Num"/>
    <n v="65000000"/>
    <n v="1"/>
    <d v="2021-01-01T00:00:00"/>
    <n v="12"/>
    <s v="GERENCIA PARA LA JUVENTUD Y ADULTEZ"/>
    <n v="1"/>
    <n v="4175"/>
    <s v=" La estrategia &quot;Juntos Hacemos Combo Recargado&quot; se implementó en las 15 provincias del Departamento, impactando a la fecha en el año 2021 a una población de 3279 jóvenes con su núcleo familiar, comunitario y social "/>
    <n v="4175"/>
    <n v="0"/>
    <n v="394803707"/>
    <n v="65000000"/>
    <n v="0"/>
    <n v="0"/>
    <n v="65000000"/>
    <n v="51393025"/>
    <n v="0.79066192307692307"/>
    <m/>
    <m/>
    <m/>
    <n v="51393025"/>
    <n v="0.79066192307692307"/>
    <m/>
    <m/>
  </r>
  <r>
    <x v="12"/>
    <x v="12"/>
    <s v="MÁS BIENESTAR"/>
    <s v="41"/>
    <s v="4102"/>
    <s v="2020004250478"/>
    <s v="4102046"/>
    <n v="123"/>
    <s v="Vincular a 10.000 adolescentes o jóvenes de las provincias del departamento a la estrategia &quot;Juntos hacemos combo- recargado&quot; para el intercambio de vivencias y experiencias."/>
    <s v="Jóvenes vinculados al programa"/>
    <n v="10000"/>
    <n v="3104"/>
    <n v="3279"/>
    <s v="Diseño e Implementación de la campaña publicitaria"/>
    <s v="Num"/>
    <n v="65000000"/>
    <n v="1"/>
    <d v="2021-01-01T00:00:00"/>
    <n v="12"/>
    <s v="GERENCIA PARA LA JUVENTUD Y ADULTEZ"/>
    <n v="1"/>
    <n v="4175"/>
    <s v=" La estrategia &quot;Juntos Hacemos Combo Recargado&quot; se implementó en las 15 provincias del Departamento, impactando a la fecha en el año 2021 a una población de 3279 jóvenes con su núcleo familiar, comunitario y social "/>
    <n v="4175"/>
    <n v="0"/>
    <n v="394803707"/>
    <n v="50000000"/>
    <n v="0"/>
    <n v="0"/>
    <n v="50000000"/>
    <n v="194659000"/>
    <n v="3.8931800000000001"/>
    <m/>
    <m/>
    <m/>
    <n v="194659000"/>
    <n v="3.8931800000000001"/>
    <m/>
    <m/>
  </r>
  <r>
    <x v="12"/>
    <x v="12"/>
    <s v="MÁS BIENESTAR"/>
    <s v="41"/>
    <s v="4103"/>
    <s v="2020004250479"/>
    <s v="4103057"/>
    <n v="124"/>
    <s v="Beneficiar 100 proyectos juveniles a través del banco de iniciativas."/>
    <s v="Proyectos juveniles beneficiados"/>
    <n v="100"/>
    <n v="20"/>
    <n v="11"/>
    <s v="Selección de los beneficiarios y entrega de los recursos"/>
    <s v="Num"/>
    <n v="170000000"/>
    <n v="20"/>
    <d v="2021-01-01T00:00:00"/>
    <n v="12"/>
    <s v="GERENCIA PARA LA JUVENTUD Y ADULTEZ"/>
    <n v="20"/>
    <n v="26"/>
    <s v="Entrega de incentivos económicos a las iniciativas beneficiadas de la convocatoria 2020. Seguimiento a Iniciativas 2020 (desembolsadas en marzo de la vigencia actual) . Formulación de Convocataria 2021. Apertura de la convocatoria del banco de iniciativas juveniles."/>
    <n v="1.3"/>
    <n v="129045665"/>
    <n v="307371885"/>
    <n v="115000000"/>
    <n v="0"/>
    <n v="0"/>
    <n v="115000000"/>
    <n v="114396712"/>
    <n v="0.99475401739130431"/>
    <m/>
    <m/>
    <m/>
    <n v="114396712"/>
    <n v="0.99475401739130431"/>
    <s v="PENDIENTE DE PROGRAMAR favor INGRESAR AL SISTEMA (INTRANET) progrmar y realizar en esta base de datos el respectivo reporte."/>
    <m/>
  </r>
  <r>
    <x v="12"/>
    <x v="12"/>
    <s v="MÁS BIENESTAR"/>
    <s v="41"/>
    <s v="4103"/>
    <s v="2020004250479"/>
    <s v="4103057"/>
    <n v="124"/>
    <s v="Beneficiar 100 proyectos juveniles a través del banco de iniciativas."/>
    <s v="Proyectos juveniles beneficiados"/>
    <n v="100"/>
    <n v="20"/>
    <n v="11"/>
    <s v="Organizar y articular las actividades que se requieren para eldesarrollo y ejecución de las diferentes iniciativas y recopilar yprocesar la información que se produzca en la ejecución de cada una deellas"/>
    <s v="Num"/>
    <n v="45000000"/>
    <n v="10"/>
    <d v="2021-01-01T00:00:00"/>
    <n v="12"/>
    <s v="GERENCIA PARA LA JUVENTUD Y ADULTEZ"/>
    <n v="10"/>
    <n v="26"/>
    <s v="Entrega de incentivos económicos a las iniciativas beneficiadas de la convocatoria 2020. Seguimiento a Iniciativas 2020 (desembolsadas en marzo de la vigencia actual) . Formulación de Convocataria 2021. Apertura de la convocatoria del banco de iniciativas juveniles."/>
    <n v="2.6"/>
    <n v="129045665"/>
    <n v="307371885"/>
    <n v="43326220"/>
    <n v="0"/>
    <n v="0"/>
    <n v="43326220"/>
    <n v="12571000"/>
    <n v="0.29014762884922801"/>
    <m/>
    <m/>
    <m/>
    <n v="12571000"/>
    <n v="0.29014762884922801"/>
    <s v="PENDIENTE DE PROGRAMAR favor INGRESAR AL SISTEMA (INTRANET) progrmar y realizar en esta base de datos el respectivo reporte."/>
    <m/>
  </r>
  <r>
    <x v="12"/>
    <x v="12"/>
    <s v="MÁS BIENESTAR"/>
    <s v="41"/>
    <s v="4103"/>
    <s v="2020004250479"/>
    <s v="4103057"/>
    <n v="124"/>
    <s v="Beneficiar 100 proyectos juveniles a través del banco de iniciativas."/>
    <s v="Proyectos juveniles beneficiados"/>
    <n v="100"/>
    <n v="20"/>
    <n v="11"/>
    <s v="Actualización del banco de iniciativas juveniles, y promoción de laoferta institucional."/>
    <s v="Num"/>
    <n v="50000000"/>
    <n v="10"/>
    <d v="2021-01-01T00:00:00"/>
    <n v="12"/>
    <s v="GERENCIA PARA LA JUVENTUD Y ADULTEZ"/>
    <n v="10"/>
    <n v="26"/>
    <s v="Entrega de incentivos económicos a las iniciativas beneficiadas de la convocatoria 2020. Seguimiento a Iniciativas 2020 (desembolsadas en marzo de la vigencia actual) . Formulación de Convocataria 2021. Apertura de la convocatoria del banco de iniciativas juveniles."/>
    <n v="2.6"/>
    <n v="129045665"/>
    <n v="307371885"/>
    <n v="20000000"/>
    <n v="0"/>
    <n v="0"/>
    <n v="20000000"/>
    <n v="3996500"/>
    <n v="0.199825"/>
    <m/>
    <m/>
    <m/>
    <n v="3996500"/>
    <n v="0.199825"/>
    <s v="PENDIENTE DE PROGRAMAR favor INGRESAR AL SISTEMA (INTRANET) progrmar y realizar en esta base de datos el respectivo reporte."/>
    <m/>
  </r>
  <r>
    <x v="12"/>
    <x v="12"/>
    <s v="MÁS BIENESTAR"/>
    <s v="19"/>
    <s v="1901"/>
    <s v="2020004250349"/>
    <s v="1901149"/>
    <n v="132"/>
    <s v="Beneficiar 2.500 adultos mayores con subsidio económico."/>
    <s v="Personas adultas beneficiados con subsidio económico"/>
    <n v="2500"/>
    <n v="2500"/>
    <n v="2479"/>
    <s v="Apoyo técnico y administrativo a la selección, seguimiento y control ala entrega de subsidios monetarios"/>
    <s v="Num"/>
    <n v="190000000"/>
    <n v="5"/>
    <d v="2021-01-01T00:00:00"/>
    <n v="12"/>
    <s v="GERENCIA PARA LA ATENCION DE PERSONAS MAYORES Y POBLACION CON DISCAPACIDAD"/>
    <n v="5"/>
    <n v="2116"/>
    <s v="socialización de la ordenanza 037 de 2020, aprobacion ordenanza 054 de 2021 inicio de pagos a beneficiarios y validacion de los requisitos para los beneficarios de la meta"/>
    <n v="423.2"/>
    <n v="272483385"/>
    <n v="1512483385"/>
    <n v="190000000"/>
    <n v="0"/>
    <n v="0"/>
    <n v="190000000"/>
    <n v="98953865"/>
    <n v="0.52080981578947372"/>
    <m/>
    <m/>
    <m/>
    <n v="98953865"/>
    <n v="0.52080981578947372"/>
    <s v="PENDIENTE DE PROGRAMAR favor INGRESAR AL SISTEMA (INTRANET) progrmar y realizar en esta base de datos el respectivo reporte."/>
    <m/>
  </r>
  <r>
    <x v="12"/>
    <x v="12"/>
    <s v="MÁS BIENESTAR"/>
    <s v="19"/>
    <s v="1901"/>
    <s v="2020004250349"/>
    <s v="1901149"/>
    <n v="132"/>
    <s v="Beneficiar 2.500 adultos mayores con subsidio económico."/>
    <s v="Personas adultas beneficiados con subsidio económico"/>
    <n v="2500"/>
    <n v="2500"/>
    <n v="2479"/>
    <s v="Entrega de subsidio económico Cundinamarca Mayor a la poblaciónseleccionada de acuerdo al cumplimiento de requisitos establecidos"/>
    <s v="Num"/>
    <n v="1050000000"/>
    <n v="2500"/>
    <d v="2021-01-01T00:00:00"/>
    <n v="12"/>
    <s v="GERENCIA PARA LA ATENCION DE PERSONAS MAYORES Y POBLACION CON DISCAPACIDAD"/>
    <n v="2500"/>
    <n v="2116"/>
    <s v="Caracterizaciones de los posibles nuevos beneficiarios."/>
    <n v="0.84640000000000004"/>
    <n v="272483385"/>
    <n v="1512483385"/>
    <n v="1050000000"/>
    <n v="0"/>
    <n v="0"/>
    <n v="1050000000"/>
    <n v="1396320051"/>
    <n v="1.32982862"/>
    <m/>
    <m/>
    <m/>
    <n v="1396320051"/>
    <n v="1.32982862"/>
    <s v="PENDIENTE DE PROGRAMAR favor INGRESAR AL SISTEMA (INTRANET) progrmar y realizar en esta base de datos el respectivo reporte."/>
    <m/>
  </r>
  <r>
    <x v="12"/>
    <x v="12"/>
    <s v="MÁS BIENESTAR"/>
    <s v="19"/>
    <s v="1901"/>
    <s v="2020004250349"/>
    <s v="1901007"/>
    <n v="133"/>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n v="98"/>
    <s v="Apoyo técnico y administrativo a la selección, seguimiento y control ala entrega de subsidios monetarios."/>
    <s v="Num"/>
    <n v="250483385"/>
    <n v="10"/>
    <d v="2021-01-01T00:00:00"/>
    <n v="12"/>
    <s v="GERENCIA PARA LA ATENCION DE PERSONAS MAYORES Y POBLACION CON DISCAPACIDAD"/>
    <n v="10"/>
    <n v="59"/>
    <s v="Se apobo ordenanza 055 de 2021 Por la cual se reglamenta el otorgamiento de beneficios que garanticen el transporte a las personas beneficiarias del subsidio monetario para  persona Mayores de 60 años que residan en el sectro rural del territorio del departamento de Cundinamarca. Socialización y e inicio de recoleccion de información para el pago del beneficio. se realizo resolución para el  reconocimeinto del beneficio para cada uno de los municipios"/>
    <n v="5.9"/>
    <n v="0"/>
    <n v="100000000"/>
    <n v="0"/>
    <n v="0"/>
    <n v="0"/>
    <n v="0"/>
    <n v="86681367"/>
    <e v="#DIV/0!"/>
    <m/>
    <m/>
    <m/>
    <n v="86681367"/>
    <e v="#DIV/0!"/>
    <s v="TIENE PROGRAMACIÓN FISICA , SIN RECURSOS (si no hay ejecución física ni financiera, Se sugiere ingresar al sistema y quitar programación fisica) ademas informar en observacion entidad "/>
    <m/>
  </r>
  <r>
    <x v="12"/>
    <x v="12"/>
    <s v="MÁS BIENESTAR"/>
    <s v="19"/>
    <s v="1901"/>
    <s v="2020004250349"/>
    <s v="1901007"/>
    <n v="133"/>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n v="98"/>
    <s v="Entrega de subsidios económicos para transporte a la poblacion adultamayor rural priorizando los beneficiarios del subsidio deldepartamento."/>
    <s v="Num"/>
    <n v="210000000"/>
    <n v="1000"/>
    <d v="2021-01-01T00:00:00"/>
    <n v="12"/>
    <s v="GERENCIA PARA LA ATENCION DE PERSONAS MAYORES Y POBLACION CON DISCAPACIDAD"/>
    <n v="100"/>
    <n v="59"/>
    <s v="Se apobo ordenanza 055 de 2021 Por la cual se reglamenta el otorgamiento de beneficios que garanticen el transporte a las personas beneficiarias del subsidio monetario para  persona Mayores de 60 años que residan en el sectro rural del territorio del departamento de Cundinamarca. Socialización y e inicio de recoleccion de información para el pago del beneficio. se realizo resolución para el  reconocimeinto del beneficio para cada uno de los municipios"/>
    <n v="0.59"/>
    <n v="0"/>
    <n v="100000000"/>
    <n v="100000000"/>
    <n v="0"/>
    <n v="0"/>
    <n v="100000000"/>
    <n v="0"/>
    <n v="0"/>
    <m/>
    <m/>
    <m/>
    <n v="0"/>
    <n v="0"/>
    <m/>
    <m/>
  </r>
  <r>
    <x v="12"/>
    <x v="12"/>
    <s v="MÁS BIENESTAR"/>
    <s v="19"/>
    <s v="1901"/>
    <s v="2020004250349"/>
    <s v="1901018"/>
    <n v="134"/>
    <s v="Beneficiar a 250 cuidadores o adultos mayores vulnerables con proyectos productivos."/>
    <s v="Personas adultos mayores o cuidadores beneficiarios de proyectos productivos"/>
    <n v="250"/>
    <n v="50"/>
    <n v="50"/>
    <s v="Apoyo técnico y administrativo a la caracterización, selección,ejecución, seguimiento y control de los proyectos productivos"/>
    <s v="Num"/>
    <n v="80000000"/>
    <n v="2"/>
    <d v="2021-01-01T00:00:00"/>
    <n v="12"/>
    <s v="GERENCIA PARA LA ATENCION DE PERSONAS MAYORES Y POBLACION CON DISCAPACIDAD"/>
    <n v="2"/>
    <n v="50"/>
    <s v=". Se focalizaron 33 proyectos productivos. que se encuentran en proceso contractual"/>
    <n v="25"/>
    <n v="0"/>
    <n v="189104747"/>
    <n v="80000000"/>
    <n v="0"/>
    <n v="0"/>
    <n v="80000000"/>
    <n v="59750000"/>
    <n v="0.74687499999999996"/>
    <m/>
    <m/>
    <m/>
    <n v="59750000"/>
    <n v="0.74687499999999996"/>
    <m/>
    <m/>
  </r>
  <r>
    <x v="12"/>
    <x v="12"/>
    <s v="MÁS BIENESTAR"/>
    <s v="19"/>
    <s v="1901"/>
    <s v="2020004250349"/>
    <s v="1901018"/>
    <n v="134"/>
    <s v="Beneficiar a 250 cuidadores o adultos mayores vulnerables con proyectos productivos."/>
    <s v="Personas adultos mayores o cuidadores beneficiarios de proyectos productivos"/>
    <n v="250"/>
    <n v="50"/>
    <n v="50"/>
    <s v="Capacitar a las personas mayores y/o sus cuidadores para potenciar sushabilidades en artes y oficios."/>
    <s v="Num"/>
    <n v="7000000"/>
    <n v="1"/>
    <d v="2021-01-01T00:00:00"/>
    <n v="12"/>
    <s v="GERENCIA PARA LA ATENCION DE PERSONAS MAYORES Y POBLACION CON DISCAPACIDAD"/>
    <n v="1"/>
    <n v="50"/>
    <s v=". Se focalizaron 33 proyectos productivos. que se encuentran en proceso contractual"/>
    <n v="50"/>
    <n v="0"/>
    <n v="189104747"/>
    <n v="7000000"/>
    <n v="0"/>
    <n v="0"/>
    <n v="7000000"/>
    <n v="40695999"/>
    <n v="5.8137141428571431"/>
    <m/>
    <m/>
    <m/>
    <n v="40695999"/>
    <n v="5.8137141428571431"/>
    <m/>
    <m/>
  </r>
  <r>
    <x v="12"/>
    <x v="12"/>
    <s v="MÁS BIENESTAR"/>
    <s v="19"/>
    <s v="1901"/>
    <s v="2020004250349"/>
    <s v="1901018"/>
    <n v="134"/>
    <s v="Beneficiar a 250 cuidadores o adultos mayores vulnerables con proyectos productivos."/>
    <s v="Personas adultos mayores o cuidadores beneficiarios de proyectos productivos"/>
    <n v="250"/>
    <n v="50"/>
    <n v="50"/>
    <s v="Implementar los proyectos productivos para las personas mayores y /osus cuidadores capacitados."/>
    <s v="Num"/>
    <n v="163000000"/>
    <n v="4"/>
    <d v="2021-01-01T00:00:00"/>
    <n v="12"/>
    <s v="GERENCIA PARA LA ATENCION DE PERSONAS MAYORES Y POBLACION CON DISCAPACIDAD"/>
    <n v="4"/>
    <n v="50"/>
    <s v=". Se focalizaron 33 proyectos productivos. que se encuentran en proceso contractual"/>
    <n v="12.5"/>
    <n v="0"/>
    <n v="189104747"/>
    <n v="102104747"/>
    <n v="0"/>
    <n v="0"/>
    <n v="102104747"/>
    <n v="31635000"/>
    <n v="0.3098288858205584"/>
    <m/>
    <m/>
    <m/>
    <n v="31635000"/>
    <n v="0.3098288858205584"/>
    <m/>
    <m/>
  </r>
  <r>
    <x v="12"/>
    <x v="12"/>
    <s v="MÁS BIENESTAR"/>
    <s v="19"/>
    <s v="1901"/>
    <s v="2020004250349"/>
    <s v="1901145"/>
    <n v="135"/>
    <s v="Cofinanciar en los 116 municipios acciones sociales de adulto mayor."/>
    <s v="Municipios beneficiados con estampilla adulto mayor"/>
    <n v="116"/>
    <n v="116"/>
    <n v="116"/>
    <s v="Organizar y articular las actividades administrativas y financierasque se requieran para el desarrollo y ejecución de las diferentesactividades y/o estrategias definidas y programadas,como tambiénfacilitar el ejercicio permanente de monitorio y evaluación paraestablecer el estado de cumplimiento de las mismas y recopilar yprocesar la información que se produzca de la ejecución de cada una deellas."/>
    <s v="Num"/>
    <n v="300000000"/>
    <n v="5"/>
    <d v="2021-01-01T00:00:00"/>
    <n v="12"/>
    <s v="GERENCIA PARA LA ATENCION DE PERSONAS MAYORES Y POBLACION CON DISCAPACIDAD"/>
    <n v="5"/>
    <n v="116"/>
    <s v="Seguimiento a loa 116 convenios de estampilla realizados en el año 2020, se realizó proceso para adicional los recursos de excedentes financieros del año 2020 y $4.000.000.000 del año 2011"/>
    <n v="23.2"/>
    <n v="4574"/>
    <n v="8670778965"/>
    <n v="300000000"/>
    <n v="0"/>
    <n v="0"/>
    <n v="300000000"/>
    <n v="0"/>
    <n v="0"/>
    <m/>
    <m/>
    <m/>
    <n v="0"/>
    <n v="0"/>
    <s v="PENDIENTE DE PROGRAMAR favor INGRESAR AL SISTEMA (INTRANET) progrmar y realizar en esta base de datos el respectivo reporte."/>
    <m/>
  </r>
  <r>
    <x v="12"/>
    <x v="12"/>
    <s v="MÁS BIENESTAR"/>
    <s v="19"/>
    <s v="1901"/>
    <s v="2020004250349"/>
    <s v="1901145"/>
    <n v="135"/>
    <s v="Cofinanciar en los 116 municipios acciones sociales de adulto mayor."/>
    <s v="Municipios beneficiados con estampilla adulto mayor"/>
    <n v="116"/>
    <n v="116"/>
    <n v="116"/>
    <s v="Realizar la transferencia de los recursos realizados a los 116municipios del departamento."/>
    <s v="Num"/>
    <n v="8010774391"/>
    <n v="116"/>
    <d v="2021-01-01T00:00:00"/>
    <n v="12"/>
    <s v="GERENCIA PARA LA ATENCION DE PERSONAS MAYORES Y POBLACION CON DISCAPACIDAD"/>
    <n v="116"/>
    <n v="116"/>
    <s v="Seguimiento a loa 116 convenios de estampilla realizados en el año 2020, se realizó proceso para adicional los recursos de excedentes financieros del año 2020 y $4.000.000.000 del año 2011"/>
    <n v="1"/>
    <n v="4574"/>
    <n v="8670778965"/>
    <n v="8010774391"/>
    <n v="0"/>
    <n v="0"/>
    <n v="8010774391"/>
    <n v="6995855757"/>
    <n v="0.87330580235286015"/>
    <m/>
    <m/>
    <m/>
    <n v="6995855757"/>
    <n v="0.87330580235286015"/>
    <s v="PENDIENTE DE PROGRAMAR favor INGRESAR AL SISTEMA (INTRANET) progrmar y realizar en esta base de datos el respectivo reporte."/>
    <m/>
  </r>
  <r>
    <x v="12"/>
    <x v="12"/>
    <s v="MÁS BIENESTAR"/>
    <s v="19"/>
    <s v="1901"/>
    <s v="2020004250349"/>
    <s v="1901145"/>
    <n v="135"/>
    <s v="Cofinanciar en los 116 municipios acciones sociales de adulto mayor."/>
    <s v="Municipios beneficiados con estampilla adulto mayor"/>
    <n v="116"/>
    <n v="116"/>
    <n v="116"/>
    <s v="Apoyo técnico y administrativo a la caracterización, selección,ejecución, seguimiento y control de la inversión de los recursos deestampilla adulto mayor."/>
    <s v="Num"/>
    <n v="360000000"/>
    <n v="6"/>
    <d v="2021-01-01T00:00:00"/>
    <n v="12"/>
    <s v="GERENCIA PARA LA ATENCION DE PERSONAS MAYORES Y POBLACION CON DISCAPACIDAD"/>
    <n v="6"/>
    <n v="116"/>
    <s v="Seguimiento a loa 116 convenios de estampilla realizados en el año 2020, se realizó proceso para adicional los recursos de excedentes financieros del año 2020 y $4.000.000.000 del año 2011"/>
    <n v="19.333333333333332"/>
    <n v="4574"/>
    <n v="8670778965"/>
    <n v="360000000"/>
    <n v="0"/>
    <n v="0"/>
    <n v="360000000"/>
    <n v="0"/>
    <n v="0"/>
    <m/>
    <m/>
    <m/>
    <n v="0"/>
    <n v="0"/>
    <s v="PENDIENTE DE PROGRAMAR favor INGRESAR AL SISTEMA (INTRANET) progrmar y realizar en esta base de datos el respectivo reporte."/>
    <m/>
  </r>
  <r>
    <x v="12"/>
    <x v="12"/>
    <s v="MÁS BIENESTAR"/>
    <s v="19"/>
    <s v="1901"/>
    <s v="2020004250349"/>
    <s v="1901176"/>
    <n v="136"/>
    <s v="Coadyuvar Centros Vida 15 provincias. Coadyuvar en la operación de los Centros Vida en las 15 provincias del departamento."/>
    <s v="Provincias con coadyuva para operación de centros vida."/>
    <n v="15"/>
    <n v="3"/>
    <n v="12"/>
    <s v="Apoyo en personal profesional,tecnólogo y técnico asi como enadecuación e infraestructura a los municipio del Deparatmento quecuenten con centros de vida/dia Municipales"/>
    <s v="Num"/>
    <n v="74000000"/>
    <n v="7"/>
    <d v="2021-01-01T00:00:00"/>
    <n v="12"/>
    <s v="GERENCIA PARA LA ATENCION DE PERSONAS MAYORES Y POBLACION CON DISCAPACIDAD"/>
    <n v="7"/>
    <n v="15"/>
    <s v="Actualización por parte de los municipios sobre las necesidades de los centros vida. este contartofue adjudicado y se encuentra en ejecución"/>
    <n v="2.1428571428571428"/>
    <n v="0"/>
    <n v="450236249"/>
    <n v="53000000"/>
    <n v="0"/>
    <n v="0"/>
    <n v="53000000"/>
    <n v="53000000"/>
    <n v="1"/>
    <m/>
    <m/>
    <m/>
    <n v="53000000"/>
    <n v="1"/>
    <m/>
    <m/>
  </r>
  <r>
    <x v="12"/>
    <x v="12"/>
    <s v="MÁS BIENESTAR"/>
    <s v="19"/>
    <s v="1901"/>
    <s v="2020004250349"/>
    <s v="1901176"/>
    <n v="136"/>
    <s v="Coadyuvar Centros Vida 15 provincias. Coadyuvar en la operación de los Centros Vida en las 15 provincias del departamento."/>
    <s v="Provincias con coadyuva para operación de centros vida."/>
    <n v="15"/>
    <n v="3"/>
    <n v="12"/>
    <s v="Apoyo tecnico y administrativo a la caracterizacion, selección,ejecución, seguimiento y control de la entrega de la dotación a loscentros vida/dia"/>
    <s v="Num"/>
    <n v="40000000"/>
    <n v="2"/>
    <d v="2021-01-01T00:00:00"/>
    <n v="12"/>
    <s v="GERENCIA PARA LA ATENCION DE PERSONAS MAYORES Y POBLACION CON DISCAPACIDAD"/>
    <n v="2"/>
    <n v="15"/>
    <s v="Actualización por parte de los municipios sobre las necesidades de los centros vida. este contartofue adjudicado y se encuentra en ejecución"/>
    <n v="7.5"/>
    <n v="0"/>
    <n v="450236249"/>
    <n v="40000000"/>
    <n v="0"/>
    <n v="0"/>
    <n v="40000000"/>
    <n v="40000000"/>
    <n v="1"/>
    <m/>
    <m/>
    <m/>
    <n v="40000000"/>
    <n v="1"/>
    <m/>
    <m/>
  </r>
  <r>
    <x v="12"/>
    <x v="12"/>
    <s v="MÁS BIENESTAR"/>
    <s v="19"/>
    <s v="1901"/>
    <s v="2020004250349"/>
    <s v="1901176"/>
    <n v="136"/>
    <s v="Coadyuvar Centros Vida 15 provincias. Coadyuvar en la operación de los Centros Vida en las 15 provincias del departamento."/>
    <s v="Provincias con coadyuva para operación de centros vida."/>
    <n v="15"/>
    <n v="3"/>
    <n v="12"/>
    <s v="Dotar los Centros Día de Personas Mayores"/>
    <s v="Num"/>
    <n v="375000000"/>
    <n v="30"/>
    <d v="2021-01-01T00:00:00"/>
    <n v="12"/>
    <s v="GERENCIA PARA LA ATENCION DE PERSONAS MAYORES Y POBLACION CON DISCAPACIDAD"/>
    <n v="30"/>
    <n v="15"/>
    <s v="Actualización por parte de los municipios sobre las necesidades de los centros vida. este contartofue adjudicado y se encuentra en ejecución"/>
    <n v="0.5"/>
    <n v="0"/>
    <n v="450236249"/>
    <n v="357236249"/>
    <n v="0"/>
    <n v="0"/>
    <n v="357236249"/>
    <n v="322490000"/>
    <n v="0.90273593708011413"/>
    <m/>
    <m/>
    <m/>
    <n v="322490000"/>
    <n v="0.90273593708011413"/>
    <m/>
    <m/>
  </r>
  <r>
    <x v="12"/>
    <x v="12"/>
    <s v="MÁS BIENESTAR"/>
    <s v="19"/>
    <s v="1901"/>
    <s v="2020004250349"/>
    <s v="1901128"/>
    <n v="137"/>
    <s v="Brindar asistencia emocional y psicológica a 4.000 adultos mayores."/>
    <s v="Adultos mayores asistidos"/>
    <n v="4000"/>
    <n v="1656"/>
    <n v="1656"/>
    <s v="Movilizar, coordinar y articular las redes de protección y apoyo juntocon las acciones normativas e intersectoriales que generen tejidosocial en torno a la seguridad e integridad física, sicológica y moralde las personas mayores vulneradas y VCA"/>
    <s v="Num"/>
    <n v="70000000"/>
    <n v="1"/>
    <d v="2021-01-01T00:00:00"/>
    <n v="12"/>
    <s v="GERENCIA PARA LA ATENCION DE PERSONAS MAYORES Y POBLACION CON DISCAPACIDAD"/>
    <n v="1"/>
    <n v="2056"/>
    <s v="Se esta prestando asistencia a personas mayores en el proceso de vacunación adelantado por el Departamento. se atendieron los 1656 adultos mayores en capacitaciones sicologicas y emocionales y Se socializó la ruta de apoyo sicosocial a 58 cuidadores. "/>
    <n v="2056"/>
    <n v="0"/>
    <n v="170000000"/>
    <n v="70000000"/>
    <n v="0"/>
    <n v="0"/>
    <n v="70000000"/>
    <n v="70000000"/>
    <n v="1"/>
    <m/>
    <m/>
    <m/>
    <n v="70000000"/>
    <n v="1"/>
    <m/>
    <m/>
  </r>
  <r>
    <x v="12"/>
    <x v="12"/>
    <s v="MÁS BIENESTAR"/>
    <s v="19"/>
    <s v="1901"/>
    <s v="2020004250349"/>
    <s v="1901128"/>
    <n v="137"/>
    <s v="Brindar asistencia emocional y psicológica a 4.000 adultos mayores."/>
    <s v="Adultos mayores asistidos"/>
    <n v="4000"/>
    <n v="1656"/>
    <n v="1656"/>
    <s v="Realización de eventos"/>
    <s v="Num"/>
    <n v="5000000"/>
    <n v="1"/>
    <d v="2021-01-01T00:00:00"/>
    <n v="12"/>
    <s v="GERENCIA PARA LA FAMILIA, INFANCIA Y ADOLESCENCIA"/>
    <n v="1"/>
    <n v="2056"/>
    <s v="Se esta prestando asistencia a personas mayores en el proceso de vacunación adelantado por el Departamento. se atendieron los 1656 adultos mayores en capacitaciones sicologicas y emocionales y Se socializó la ruta de apoyo sicosocial a 58 cuidadores. "/>
    <n v="2056"/>
    <n v="0"/>
    <n v="170000000"/>
    <n v="5000000"/>
    <n v="0"/>
    <n v="0"/>
    <n v="5000000"/>
    <n v="0"/>
    <n v="0"/>
    <m/>
    <m/>
    <m/>
    <n v="0"/>
    <n v="0"/>
    <m/>
    <m/>
  </r>
  <r>
    <x v="12"/>
    <x v="12"/>
    <s v="MÁS BIENESTAR"/>
    <s v="19"/>
    <s v="1901"/>
    <s v="2020004250349"/>
    <s v="1901128"/>
    <n v="137"/>
    <s v="Brindar asistencia emocional y psicológica a 4.000 adultos mayores."/>
    <s v="Adultos mayores asistidos"/>
    <n v="4000"/>
    <n v="1656"/>
    <n v="1656"/>
    <s v="Talleres dirigidos a personas mayores, cuidadores y sus familiasincluyendo población VCA, para crear y fortalecer las redes de apoyoprimarias y secundarias"/>
    <s v="Num"/>
    <n v="75000000"/>
    <n v="1"/>
    <d v="2021-01-01T00:00:00"/>
    <n v="12"/>
    <s v="GERENCIA PARA LA FAMILIA, INFANCIA Y ADOLESCENCIA"/>
    <n v="1"/>
    <n v="2056"/>
    <s v="Se esta prestando asistencia a personas mayores en el proceso de vacunación adelantado por el Departamento. se atendieron los 1656 adultos mayores en capacitaciones sicologicas y emocionales y Se socializó la ruta de apoyo sicosocial a 58 cuidadores. "/>
    <n v="2056"/>
    <n v="0"/>
    <n v="170000000"/>
    <n v="75000000"/>
    <n v="0"/>
    <n v="0"/>
    <n v="75000000"/>
    <n v="75000000"/>
    <n v="1"/>
    <m/>
    <m/>
    <m/>
    <n v="75000000"/>
    <n v="1"/>
    <m/>
    <m/>
  </r>
  <r>
    <x v="12"/>
    <x v="12"/>
    <s v="MÁS BIENESTAR"/>
    <s v="19"/>
    <s v="1901"/>
    <s v="2020004250349"/>
    <s v="1901128"/>
    <n v="137"/>
    <s v="Brindar asistencia emocional y psicológica a 4.000 adultos mayores."/>
    <s v="Adultos mayores asistidos"/>
    <n v="4000"/>
    <n v="1656"/>
    <n v="1656"/>
    <s v="Adquisición de accesorios, elementos y trajes para grupos folclóricosy/o de música conformados por personas mayores de 60 años de losmunicipios del departamento de Cundinamarca."/>
    <s v="Num"/>
    <n v="10000000"/>
    <n v="1"/>
    <d v="2021-01-01T00:00:00"/>
    <n v="12"/>
    <s v="GERENCIA PARA LA ATENCION DE PERSONAS MAYORES Y POBLACION CON DISCAPACIDAD"/>
    <n v="1"/>
    <n v="2056"/>
    <s v="Se esta prestando asistencia a personas mayores en el proceso de vacunación adelantado por el Departamento. se atendieron los 1656 adultos mayores en capacitaciones sicologicas y emocionales y Se socializó la ruta de apoyo sicosocial a 58 cuidadores. "/>
    <n v="2056"/>
    <n v="0"/>
    <n v="170000000"/>
    <n v="10000000"/>
    <n v="0"/>
    <n v="0"/>
    <n v="10000000"/>
    <n v="10000000"/>
    <n v="1"/>
    <m/>
    <m/>
    <m/>
    <n v="10000000"/>
    <n v="1"/>
    <m/>
    <m/>
  </r>
  <r>
    <x v="12"/>
    <x v="12"/>
    <s v="MÁS BIENESTAR"/>
    <s v="19"/>
    <s v="1901"/>
    <s v="2020004250349"/>
    <s v="1901128"/>
    <n v="137"/>
    <s v="Brindar asistencia emocional y psicológica a 4.000 adultos mayores."/>
    <s v="Adultos mayores asistidos"/>
    <n v="4000"/>
    <n v="1656"/>
    <n v="1656"/>
    <s v="Dotación de elementos de entretenimiento, uniformes e implementosdeportivos para personas mayores y grupos de personas mayores de 60años de los municipios del Departamento de Cundinamarca."/>
    <s v="Num"/>
    <n v="10000000"/>
    <n v="500"/>
    <d v="2021-01-01T00:00:00"/>
    <n v="12"/>
    <s v="GERENCIA PARA LA ATENCION DE PERSONAS MAYORES Y POBLACION CON DISCAPACIDAD"/>
    <n v="50"/>
    <n v="2056"/>
    <s v="Se esta prestando asistencia a personas mayores en el proceso de vacunación adelantado por el Departamento. se atendieron los 1656 adultos mayores en capacitaciones sicologicas y emocionales y Se socializó la ruta de apoyo sicosocial a 58 cuidadores. "/>
    <n v="41.12"/>
    <n v="0"/>
    <n v="170000000"/>
    <n v="10000000"/>
    <n v="0"/>
    <n v="0"/>
    <n v="10000000"/>
    <n v="10000000"/>
    <n v="1"/>
    <m/>
    <m/>
    <m/>
    <n v="10000000"/>
    <n v="1"/>
    <m/>
    <m/>
  </r>
  <r>
    <x v="12"/>
    <x v="12"/>
    <s v="MÁS BIENESTAR"/>
    <s v="45"/>
    <s v="4502"/>
    <s v="2020004250452"/>
    <s v="4502001"/>
    <n v="153"/>
    <s v="Implementar un proyecto de presupuesto participativo para la comunidad LGTBIQ+."/>
    <s v="Proyecto de presupuesto participativo para la comunidad LDTBIQ+ implementado"/>
    <n v="1"/>
    <n v="0.8"/>
    <n v="0.4"/>
    <s v="Reuniones participativas."/>
    <s v="Num"/>
    <n v="10000000"/>
    <n v="1"/>
    <d v="2021-01-01T00:00:00"/>
    <n v="12"/>
    <s v="GERENCIA PARA LA ATENCION DE GRUPOS ETNICOS Y COMUNIDAD LGBTI"/>
    <n v="1"/>
    <n v="0.5"/>
    <s v="Participación del sector social LGBTI en el segundo encuentro de proyecto participativo  donde se detrmino los proyectos para votación y ejecución  en el periodo de gobierno - se realizo la seleccion de los proyectos casa refugio y atencion a personas de LGTBI"/>
    <n v="0.5"/>
    <n v="0"/>
    <n v="50000000"/>
    <n v="10000000"/>
    <n v="0"/>
    <n v="0"/>
    <n v="10000000"/>
    <n v="3133433"/>
    <n v="0.31334329999999999"/>
    <m/>
    <m/>
    <m/>
    <n v="3133433"/>
    <n v="0.31334329999999999"/>
    <m/>
    <m/>
  </r>
  <r>
    <x v="12"/>
    <x v="12"/>
    <s v="MÁS BIENESTAR"/>
    <s v="45"/>
    <s v="4502"/>
    <s v="2020004250452"/>
    <s v="4502001"/>
    <n v="153"/>
    <s v="Implementar un proyecto de presupuesto participativo para la comunidad LGTBIQ+."/>
    <s v="Proyecto de presupuesto participativo para la comunidad LDTBIQ+ implementado"/>
    <n v="1"/>
    <n v="0.8"/>
    <n v="0.4"/>
    <s v="Financiación de los proyectos o actividades definidas en las reunionesparticipativas"/>
    <s v="Num"/>
    <n v="40000000"/>
    <n v="1"/>
    <d v="2021-01-01T00:00:00"/>
    <n v="12"/>
    <s v="GERENCIA PARA LA ATENCION DE GRUPOS ETNICOS Y COMUNIDAD LGBTI"/>
    <n v="1"/>
    <n v="0.5"/>
    <s v="Participación del sector social LGBTI en el segundo encuentro de proyecto participativo  donde se detrmino los proyectos para votación y ejecución  en el periodo de gobierno - se realizo la seleccion de los proyectos casa refugio y atencion a personas de LGTBI"/>
    <n v="0.5"/>
    <n v="0"/>
    <n v="50000000"/>
    <n v="40000000"/>
    <n v="0"/>
    <n v="0"/>
    <n v="40000000"/>
    <n v="9100000"/>
    <n v="0.22750000000000001"/>
    <m/>
    <m/>
    <m/>
    <n v="9100000"/>
    <n v="0.22750000000000001"/>
    <m/>
    <m/>
  </r>
  <r>
    <x v="12"/>
    <x v="12"/>
    <s v="MÁS BIENESTAR"/>
    <s v="45"/>
    <s v="4502"/>
    <s v="2020004250452"/>
    <s v="4502037"/>
    <n v="154"/>
    <s v="Implementar una estrategia para la vinculación laboral de la población LGTBIQ+."/>
    <s v="Estrategia para la vinculación laboral de la población LGTBIQ+ implementada"/>
    <n v="1"/>
    <n v="0.8"/>
    <n v="0.8"/>
    <s v="Enlace y articulación interinstitucional para acceder a la ofertalaboral"/>
    <s v="Num"/>
    <n v="20000000"/>
    <n v="4"/>
    <d v="2021-01-01T00:00:00"/>
    <n v="12"/>
    <s v="GERENCIA PARA LA ATENCION DE GRUPOS ETNICOS Y COMUNIDAD LGBTI"/>
    <n v="4"/>
    <n v="0.9"/>
    <s v="1. Se realizó la convocatoria para la  socialización de la oferta laboral en articulación con  la caja de compensación familiar Compensar para  los grupos étnicos y comunidad LGBTi, para los 116 municipios del departamento.  donde se han contratado 5 personas de la comunidad LGBTI. Se gestionó con el director de planeación distrital Dr. Marcial el 31 de marzo solicitud para proceso educativo de la comunidad y el proceso de caraterización de organizaciones sociales LGBTI. 3. Con el Alcalde de Tocancipa y su  Director de Planeación para revisar ofertas laborfales de las empresas del sector. 4. Socialización de oferta educativa institucional con el Sena y Secretaria de Educacion Departamental para programas de educacion superior."/>
    <n v="0.22500000000000001"/>
    <n v="0"/>
    <n v="30000000"/>
    <n v="20000000"/>
    <n v="0"/>
    <n v="0"/>
    <n v="20000000"/>
    <n v="20000000"/>
    <n v="1"/>
    <m/>
    <m/>
    <m/>
    <n v="20000000"/>
    <n v="1"/>
    <m/>
    <m/>
  </r>
  <r>
    <x v="12"/>
    <x v="12"/>
    <s v="MÁS BIENESTAR"/>
    <s v="45"/>
    <s v="4502"/>
    <s v="2020004250452"/>
    <s v="4502037"/>
    <n v="154"/>
    <s v="Implementar una estrategia para la vinculación laboral de la población LGTBIQ+."/>
    <s v="Estrategia para la vinculación laboral de la población LGTBIQ+ implementada"/>
    <n v="1"/>
    <n v="0.8"/>
    <n v="0.8"/>
    <s v="Capacitación, marco de cualificación, mercado del trabajo y formaciónlaboral."/>
    <s v="Num"/>
    <n v="10000000"/>
    <n v="1"/>
    <d v="2021-01-01T00:00:00"/>
    <n v="12"/>
    <s v="GERENCIA PARA LA ATENCION DE GRUPOS ETNICOS Y COMUNIDAD LGBTI"/>
    <n v="1"/>
    <n v="0.9"/>
    <s v="1. Se realizó la convocatoria para la  socialización de la oferta laboral en articulación con  la caja de compensación familiar Compensar para  los grupos étnicos y comunidad LGBTi, para los 116 municipios del departamento.  donde se han contratado 5 personas de la comunidad LGBTI. Se gestionó con el director de planeación distrital Dr. Marcial el 31 de marzo solicitud para proceso educativo de la comunidad y el proceso de caraterización de organizaciones sociales LGBTI. 3. Con el Alcalde de Tocancipa y su  Director de Planeación para revisar ofertas laborfales de las empresas del sector. 4. Socialización de oferta educativa institucional con el Sena y Secretaria de Educacion Departamental para programas de educacion superior."/>
    <n v="0.9"/>
    <n v="0"/>
    <n v="30000000"/>
    <n v="10000000"/>
    <n v="0"/>
    <n v="0"/>
    <n v="10000000"/>
    <n v="5434900"/>
    <n v="0.54349000000000003"/>
    <m/>
    <m/>
    <m/>
    <n v="5434900"/>
    <n v="0.54349000000000003"/>
    <m/>
    <m/>
  </r>
  <r>
    <x v="12"/>
    <x v="12"/>
    <s v="MÁS BIENESTAR"/>
    <s v="41"/>
    <s v="4103"/>
    <s v="2020004250362"/>
    <s v="4103054"/>
    <n v="168"/>
    <s v="Garantizar el funcionamiento de 116 consejos de discapacidad."/>
    <s v="Consejos de discapacidad con garantía de funcionamiento"/>
    <n v="116"/>
    <n v="116"/>
    <n v="102"/>
    <s v="Realizar capacitaciones en inclusión social dirigidos a los consejosde discapcidad y comunidad en general"/>
    <s v="Num"/>
    <n v="5000000"/>
    <n v="1"/>
    <d v="2021-01-01T00:00:00"/>
    <n v="12"/>
    <s v="GERENCIA PARA LA ATENCION DE PERSONAS MAYORES Y POBLACION CON DISCAPACIDAD"/>
    <n v="1"/>
    <n v="109"/>
    <s v="se realizaron 102 certificaciones de Consejos de discapacidad con garantía de funcionamiento"/>
    <n v="109"/>
    <n v="0"/>
    <n v="47243600"/>
    <n v="5000000"/>
    <n v="0"/>
    <n v="0"/>
    <n v="5000000"/>
    <n v="11384000"/>
    <n v="2.2768000000000002"/>
    <m/>
    <m/>
    <m/>
    <n v="11384000"/>
    <n v="2.2768000000000002"/>
    <m/>
    <m/>
  </r>
  <r>
    <x v="12"/>
    <x v="12"/>
    <s v="MÁS BIENESTAR"/>
    <s v="41"/>
    <s v="4103"/>
    <s v="2020004250362"/>
    <s v="4103054"/>
    <n v="168"/>
    <s v="Garantizar el funcionamiento de 116 consejos de discapacidad."/>
    <s v="Consejos de discapacidad con garantía de funcionamiento"/>
    <n v="116"/>
    <n v="116"/>
    <n v="102"/>
    <s v="Realizar asistencia jurídica sobre los derechos de las personas condicacidad y el goce de los mismos"/>
    <s v="Num"/>
    <n v="55328072"/>
    <n v="1"/>
    <d v="2021-01-01T00:00:00"/>
    <n v="12"/>
    <s v="GERENCIA PARA LA ATENCION DE PERSONAS MAYORES Y POBLACION CON DISCAPACIDAD"/>
    <n v="1"/>
    <n v="109"/>
    <s v="se realizaron 102 certificaciones de Consejos de discapacidad con garantía de funcionamiento"/>
    <n v="109"/>
    <n v="0"/>
    <n v="47243600"/>
    <n v="42243600"/>
    <n v="0"/>
    <n v="0"/>
    <n v="42243600"/>
    <n v="40536000"/>
    <n v="0.95957730875209502"/>
    <m/>
    <m/>
    <m/>
    <n v="40536000"/>
    <n v="0.95957730875209502"/>
    <m/>
    <m/>
  </r>
  <r>
    <x v="12"/>
    <x v="12"/>
    <s v="MÁS BIENESTAR"/>
    <s v="41"/>
    <s v="4103"/>
    <s v="2020004250362"/>
    <s v="4103006"/>
    <n v="169"/>
    <s v="2500 cuidadores/pers discap subsimoneta Beneficiar a 2.500 cuidadores o personas con discapacidad con el subsidio monetario."/>
    <s v="Cuidadores o personas con discapacidad con subsidio monetario"/>
    <n v="2500"/>
    <n v="2500"/>
    <n v="1892"/>
    <s v="Apoyo técnico y administrativo a la selección, seguimiento y control ala entrega de subsidios monetarios"/>
    <s v="Num"/>
    <n v="155999200"/>
    <n v="2"/>
    <d v="2021-01-01T00:00:00"/>
    <n v="12"/>
    <s v="GERENCIA PARA LA ATENCION DE PERSONAS MAYORES Y POBLACION CON DISCAPACIDAD"/>
    <n v="2"/>
    <n v="1931"/>
    <s v="Actualización de Base de datos de beneficiarios. Se realizo giros a 1982 personas con discapacidad o cuidadres"/>
    <n v="965.5"/>
    <n v="451182762"/>
    <n v="1651181962"/>
    <n v="155999200"/>
    <n v="0"/>
    <n v="0"/>
    <n v="155999200"/>
    <n v="50316125"/>
    <n v="0.32254091687649677"/>
    <m/>
    <m/>
    <m/>
    <n v="50316125"/>
    <n v="0.32254091687649677"/>
    <s v="PENDIENTE DE PROGRAMAR favor INGRESAR AL SISTEMA (INTRANET) progrmar y realizar en esta base de datos el respectivo reporte."/>
    <m/>
  </r>
  <r>
    <x v="12"/>
    <x v="12"/>
    <s v="MÁS BIENESTAR"/>
    <s v="41"/>
    <s v="4103"/>
    <s v="2020004250362"/>
    <s v="4103006"/>
    <n v="169"/>
    <s v="2500 cuidadores/pers discap subsimoneta Beneficiar a 2.500 cuidadores o personas con discapacidad con el subsidio monetario."/>
    <s v="Cuidadores o personas con discapacidad con subsidio monetario"/>
    <n v="2500"/>
    <n v="2500"/>
    <n v="1892"/>
    <s v="Entrega de subsidio económico a la población seleccionada de acuerdoal cumplimiento de requisitos establecidos"/>
    <s v="Num"/>
    <n v="1044000800"/>
    <n v="2000"/>
    <d v="2021-01-01T00:00:00"/>
    <n v="12"/>
    <s v="GERENCIA PARA LA ATENCION DE PERSONAS MAYORES Y POBLACION CON DISCAPACIDAD"/>
    <n v="2000"/>
    <n v="1931"/>
    <s v="Actualización de Base de datos de beneficiarios. Se realizo giros a 1982 personas con discapacidad o cuidadres"/>
    <n v="0.96550000000000002"/>
    <n v="451182762"/>
    <n v="1651181962"/>
    <n v="1044000000"/>
    <n v="0"/>
    <n v="0"/>
    <n v="1044000000"/>
    <n v="1567409568"/>
    <n v="1.5013501609195403"/>
    <m/>
    <m/>
    <m/>
    <n v="1567409568"/>
    <n v="1.5013501609195403"/>
    <s v="PENDIENTE DE PROGRAMAR favor INGRESAR AL SISTEMA (INTRANET) progrmar y realizar en esta base de datos el respectivo reporte."/>
    <m/>
  </r>
  <r>
    <x v="12"/>
    <x v="12"/>
    <s v="MÁS BIENESTAR"/>
    <s v="41"/>
    <s v="4103"/>
    <s v="2020004250362"/>
    <s v="4103019"/>
    <n v="170"/>
    <m/>
    <m/>
    <n v="0"/>
    <n v="0"/>
    <n v="0"/>
    <s v="Dotar los nuevos centros provinciales centros de vida sensorial"/>
    <s v="Num"/>
    <n v="220000000"/>
    <n v="2"/>
    <d v="2021-01-01T00:00:00"/>
    <n v="12"/>
    <s v="GERENCIA PARA LA ATENCION DE PERSONAS MAYORES Y POBLACION CON DISCAPACIDAD"/>
    <n v="2"/>
    <n v="1"/>
    <s v="Registro completo del proyecto del municipio de Silvania, y en verificación por parte del ICCU los municippios de Alban y Guasca  "/>
    <n v="0.5"/>
    <n v="0"/>
    <n v="20127500"/>
    <n v="20127500"/>
    <n v="0"/>
    <n v="0"/>
    <n v="20127500"/>
    <n v="19400000"/>
    <n v="0.96385542168674698"/>
    <m/>
    <m/>
    <m/>
    <n v="19400000"/>
    <n v="0.96385542168674698"/>
    <m/>
    <m/>
  </r>
  <r>
    <x v="12"/>
    <x v="12"/>
    <s v="MÁS BIENESTAR"/>
    <s v="41"/>
    <s v="4103"/>
    <s v="2020004250362"/>
    <s v="4103019"/>
    <n v="170"/>
    <m/>
    <m/>
    <n v="0"/>
    <n v="0"/>
    <n v="0"/>
    <s v="Efectuar capacitación y seguimiento al manejo de los nuevos centrosprovinciales centros de vida sensorial"/>
    <s v="Num"/>
    <n v="40000000"/>
    <n v="1"/>
    <d v="2021-01-01T00:00:00"/>
    <n v="12"/>
    <s v="GERENCIA PARA LA ATENCION DE PERSONAS MAYORES Y POBLACION CON DISCAPACIDAD"/>
    <n v="1"/>
    <n v="1"/>
    <s v="Registro completo del proyecto del municipio de Silvania, y en verificación por parte del ICCU los municippios de Alban y Guasca  "/>
    <n v="1"/>
    <n v="0"/>
    <n v="20127500"/>
    <n v="0"/>
    <n v="0"/>
    <n v="0"/>
    <n v="0"/>
    <n v="0"/>
    <e v="#DIV/0!"/>
    <m/>
    <m/>
    <m/>
    <n v="0"/>
    <e v="#DIV/0!"/>
    <s v="TIENE PROGRAMACIÓN FISICA , SIN RECURSOS (si no hay ejecución física ni financiera, Se sugiere ingresar al sistema y quitar programación fisica) ademas informar en observacion entidad "/>
    <m/>
  </r>
  <r>
    <x v="12"/>
    <x v="12"/>
    <s v="MÁS BIENESTAR"/>
    <s v="41"/>
    <s v="4103"/>
    <s v="2020004250362"/>
    <s v="4103019"/>
    <n v="170"/>
    <m/>
    <m/>
    <n v="0"/>
    <n v="0"/>
    <n v="0"/>
    <s v="Apoyo técnico y administrativo a la caracterización, selección,ejecución, seguimiento y control de los nuevos centros de vidaprovinciales de vida sensorial"/>
    <s v="Num"/>
    <n v="40000000"/>
    <n v="1"/>
    <d v="2021-01-01T00:00:00"/>
    <n v="12"/>
    <s v="GERENCIA PARA LA ATENCION DE PERSONAS MAYORES Y POBLACION CON DISCAPACIDAD"/>
    <n v="1"/>
    <n v="1"/>
    <s v="Registro completo del proyecto del municipio de Silvania, y en verificación por parte del ICCU los municippios de Alban y Guasca  "/>
    <n v="1"/>
    <n v="0"/>
    <n v="20127500"/>
    <n v="0"/>
    <n v="0"/>
    <n v="0"/>
    <n v="0"/>
    <n v="0"/>
    <e v="#DIV/0!"/>
    <m/>
    <m/>
    <m/>
    <n v="0"/>
    <e v="#DIV/0!"/>
    <s v="TIENE PROGRAMACIÓN FISICA , SIN RECURSOS (si no hay ejecución física ni financiera, Se sugiere ingresar al sistema y quitar programación fisica) ademas informar en observacion entidad "/>
    <m/>
  </r>
  <r>
    <x v="12"/>
    <x v="12"/>
    <s v="MÁS BIENESTAR"/>
    <s v="41"/>
    <s v="4103"/>
    <s v="2020004250362"/>
    <s v="4103024"/>
    <n v="171"/>
    <s v="Coadyuvar Centros Vida Sensorial prov. Coadyuvar en la operación de los Centros de Vida Sensorial en las 15 provincias."/>
    <s v="Provincias con coadyuva para operación de centros de vida sensorial."/>
    <n v="15"/>
    <n v="5"/>
    <n v="6"/>
    <s v="Dotar los centros de vida sensorial"/>
    <s v="Num"/>
    <n v="99500000"/>
    <n v="4"/>
    <d v="2021-01-01T00:00:00"/>
    <n v="12"/>
    <s v="GERENCIA PARA LA ATENCION DE PERSONAS MAYORES Y POBLACION CON DISCAPACIDAD"/>
    <n v="4"/>
    <n v="6"/>
    <s v=" Se determino el kit de dotacion para Centros de vida sensorial que se realizo contrato y se encuentra en ejecución para la posterior entrega "/>
    <n v="1.5"/>
    <n v="0"/>
    <n v="295000000"/>
    <n v="99500000"/>
    <n v="0"/>
    <n v="0"/>
    <n v="99500000"/>
    <n v="99500000"/>
    <n v="1"/>
    <m/>
    <m/>
    <m/>
    <n v="99500000"/>
    <n v="1"/>
    <m/>
    <m/>
  </r>
  <r>
    <x v="12"/>
    <x v="12"/>
    <s v="MÁS BIENESTAR"/>
    <s v="41"/>
    <s v="4103"/>
    <s v="2020004250362"/>
    <s v="4103024"/>
    <n v="171"/>
    <s v="Coadyuvar Centros Vida Sensorial prov. Coadyuvar en la operación de los Centros de Vida Sensorial en las 15 provincias."/>
    <s v="Provincias con coadyuva para operación de centros de vida sensorial."/>
    <n v="15"/>
    <n v="5"/>
    <n v="6"/>
    <s v="Apoyo técnico y administrativo a la caracterización, selección,ejecución, seguimiento y control de la entrega de la dotación a loscentros de vida sensoria"/>
    <s v="Num"/>
    <n v="85000000"/>
    <n v="2"/>
    <d v="2021-01-01T00:00:00"/>
    <n v="12"/>
    <s v="GERENCIA PARA LA ATENCION DE PERSONAS MAYORES Y POBLACION CON DISCAPACIDAD"/>
    <n v="2"/>
    <n v="6"/>
    <s v=" Se determino el kit de dotacion para Centros de vida sensorial que se realizo contrato y se encuentra en ejecución para la posterior entrega "/>
    <n v="3"/>
    <n v="0"/>
    <n v="295000000"/>
    <n v="85000000"/>
    <n v="0"/>
    <n v="0"/>
    <n v="85000000"/>
    <n v="85000000"/>
    <n v="1"/>
    <m/>
    <m/>
    <m/>
    <n v="85000000"/>
    <n v="1"/>
    <m/>
    <m/>
  </r>
  <r>
    <x v="12"/>
    <x v="12"/>
    <s v="MÁS BIENESTAR"/>
    <s v="41"/>
    <s v="4103"/>
    <s v="2020004250362"/>
    <s v="4103024"/>
    <n v="171"/>
    <s v="Coadyuvar Centros Vida Sensorial prov. Coadyuvar en la operación de los Centros de Vida Sensorial en las 15 provincias."/>
    <s v="Provincias con coadyuva para operación de centros de vida sensorial."/>
    <n v="15"/>
    <n v="5"/>
    <n v="6"/>
    <s v="Apoyo en personal profesional,tecnólogo y técnico asi como enadecuación e infraestructura a los municipio del Departamento quecuentes con centros Municipales de vida sensorial"/>
    <s v="Num"/>
    <n v="110500000"/>
    <n v="7"/>
    <d v="2021-01-01T00:00:00"/>
    <n v="12"/>
    <s v="GERENCIA PARA LA ATENCION DE PERSONAS MAYORES Y POBLACION CON DISCAPACIDAD"/>
    <n v="7"/>
    <n v="6"/>
    <s v=" Se determino el kit de dotacion para Centros de vida sensorial que se realizo contrato y se encuentra en ejecución para la posterior entrega "/>
    <n v="0.8571428571428571"/>
    <n v="0"/>
    <n v="295000000"/>
    <n v="110500000"/>
    <n v="0"/>
    <n v="0"/>
    <n v="110500000"/>
    <n v="87097582"/>
    <n v="0.78821341176470583"/>
    <m/>
    <m/>
    <m/>
    <n v="87097582"/>
    <n v="0.78821341176470583"/>
    <m/>
    <m/>
  </r>
  <r>
    <x v="12"/>
    <x v="12"/>
    <s v="MÁS BIENESTAR"/>
    <s v="41"/>
    <s v="4103"/>
    <s v="2020004250362"/>
    <s v="4103005"/>
    <n v="172"/>
    <s v="Implementar un sistema de información departamental para la identificación de ofertas laborales promoviendo la responsabilidad social empresarial para la inclusión."/>
    <s v="Sistema de información departamental implementado"/>
    <n v="1"/>
    <n v="0.7"/>
    <n v="0.9"/>
    <s v="Identificar el perfil laboral de las PcD"/>
    <s v="Num"/>
    <n v="25000000"/>
    <n v="2"/>
    <d v="2021-01-01T00:00:00"/>
    <n v="12"/>
    <s v="GERENCIA PARA LA ATENCION DE PERSONAS MAYORES Y POBLACION CON DISCAPACIDAD"/>
    <n v="2"/>
    <n v="1"/>
    <s v="Capacitaciones con alta Consejeria para la Discapacidad y se establecio mediante acta de compromiso de cooperación con colsubsidio la implementación de envio de hojas de vida para la vinculación laboral en la plataforfa de la caja de compensación familiar."/>
    <n v="0.5"/>
    <n v="0"/>
    <n v="15000000"/>
    <n v="10000000"/>
    <n v="0"/>
    <n v="0"/>
    <n v="10000000"/>
    <n v="10000000"/>
    <n v="1"/>
    <m/>
    <m/>
    <m/>
    <n v="10000000"/>
    <n v="1"/>
    <m/>
    <m/>
  </r>
  <r>
    <x v="12"/>
    <x v="12"/>
    <s v="MÁS BIENESTAR"/>
    <s v="41"/>
    <s v="4103"/>
    <s v="2020004250362"/>
    <s v="4103005"/>
    <n v="172"/>
    <s v="Implementar un sistema de información departamental para la identificación de ofertas laborales promoviendo la responsabilidad social empresarial para la inclusión."/>
    <s v="Sistema de información departamental implementado"/>
    <n v="1"/>
    <n v="0.7"/>
    <n v="0.9"/>
    <s v="Seguimiento en el sistema virtual como espacio de oferta laboral paralas personas con discapacidad"/>
    <s v="Num"/>
    <n v="5000000"/>
    <n v="1"/>
    <d v="2021-01-01T00:00:00"/>
    <n v="12"/>
    <s v="GERENCIA PARA LA ATENCION DE PERSONAS MAYORES Y POBLACION CON DISCAPACIDAD"/>
    <n v="1"/>
    <n v="1"/>
    <s v="Capacitaciones con alta Consejeria para la Discapacidad y se establecio mediante acta de compromiso de cooperación con colsubsidio la implementación de envio de hojas de vida para la vinculación laboral en la plataforfa de la caja de compensación familiar."/>
    <n v="1"/>
    <n v="0"/>
    <n v="15000000"/>
    <n v="5000000"/>
    <n v="0"/>
    <n v="0"/>
    <n v="5000000"/>
    <n v="5000000"/>
    <n v="1"/>
    <m/>
    <m/>
    <m/>
    <n v="5000000"/>
    <n v="1"/>
    <m/>
    <m/>
  </r>
  <r>
    <x v="12"/>
    <x v="12"/>
    <s v="MÁS BIENESTAR"/>
    <s v="41"/>
    <s v="4103"/>
    <s v="2020004250362"/>
    <s v="4103052"/>
    <n v="173"/>
    <s v="Atender el 90% de las solicitudes de personas en condición de discapacidad con la entrega de ayudas técnicas."/>
    <s v="Solicitudes de personas en condición de discapacidad atendidas"/>
    <n v="90"/>
    <n v="90"/>
    <n v="90"/>
    <s v="Identificación de las personas con discapacidad a beneficiar"/>
    <s v="Num"/>
    <n v="38000000"/>
    <n v="1"/>
    <d v="2021-01-01T00:00:00"/>
    <n v="12"/>
    <s v="GERENCIA PARA LA ATENCION DE PERSONAS MAYORES Y POBLACION CON DISCAPACIDAD"/>
    <n v="1"/>
    <n v="90"/>
    <s v="Entrega de ayudas técnicas de solicitudes realizadas a la secretria durante el año 2021 y en los bancos de ayudas entregados a las alcaldias firma de contrato de ayudas en el 2021"/>
    <n v="90"/>
    <n v="0"/>
    <n v="142943341"/>
    <n v="37943341"/>
    <n v="0"/>
    <n v="0"/>
    <n v="37943341"/>
    <n v="49387600"/>
    <n v="1.3016144255720654"/>
    <m/>
    <m/>
    <m/>
    <n v="49387600"/>
    <n v="1.3016144255720654"/>
    <m/>
    <m/>
  </r>
  <r>
    <x v="12"/>
    <x v="12"/>
    <s v="MÁS BIENESTAR"/>
    <s v="41"/>
    <s v="4103"/>
    <s v="2020004250362"/>
    <s v="4103052"/>
    <n v="173"/>
    <s v="Atender el 90% de las solicitudes de personas en condición de discapacidad con la entrega de ayudas técnicas."/>
    <s v="Solicitudes de personas en condición de discapacidad atendidas"/>
    <n v="90"/>
    <n v="90"/>
    <n v="90"/>
    <s v="Adquisición de las ayudas técnicas"/>
    <s v="Num"/>
    <n v="99000000"/>
    <n v="3"/>
    <d v="2021-01-01T00:00:00"/>
    <n v="12"/>
    <s v="GERENCIA PARA LA ATENCION DE PERSONAS MAYORES Y POBLACION CON DISCAPACIDAD"/>
    <n v="3"/>
    <n v="90"/>
    <s v="Entrega de ayudas técnicas de solicitudes realizadas a la secretria durante el año 2021 y en los bancos de ayudas entregados a las alcaldias firma de contrato de ayudas en el 2021"/>
    <n v="30"/>
    <n v="0"/>
    <n v="142943341"/>
    <n v="99000000"/>
    <n v="0"/>
    <n v="0"/>
    <n v="99000000"/>
    <n v="81839000"/>
    <n v="0.82665656565656565"/>
    <m/>
    <m/>
    <m/>
    <n v="81839000"/>
    <n v="0.82665656565656565"/>
    <m/>
    <m/>
  </r>
  <r>
    <x v="12"/>
    <x v="12"/>
    <s v="MÁS BIENESTAR"/>
    <s v="41"/>
    <s v="4103"/>
    <s v="2020004250362"/>
    <s v="4103052"/>
    <n v="173"/>
    <s v="Atender el 90% de las solicitudes de personas en condición de discapacidad con la entrega de ayudas técnicas."/>
    <s v="Solicitudes de personas en condición de discapacidad atendidas"/>
    <n v="90"/>
    <n v="90"/>
    <n v="90"/>
    <s v="Realizar brigadas de rehabilitación, habilitación a las personas condiscapacidad beneficiarias de las ayudas técnicas a través de alianzasestratégicas"/>
    <s v="Num"/>
    <n v="1000000"/>
    <n v="1"/>
    <d v="2021-01-01T00:00:00"/>
    <n v="12"/>
    <s v="GERENCIA PARA LA ATENCION DE PERSONAS MAYORES Y POBLACION CON DISCAPACIDAD"/>
    <n v="1"/>
    <n v="90"/>
    <s v="Entrega de ayudas técnicas de solicitudes realizadas a la secretria durante el año 2021 y en los bancos de ayudas entregados a las alcaldias firma de contrato de ayudas en el 2021"/>
    <n v="90"/>
    <n v="0"/>
    <n v="142943341"/>
    <n v="1000000"/>
    <n v="0"/>
    <n v="0"/>
    <n v="1000000"/>
    <n v="943341"/>
    <n v="0.94334099999999999"/>
    <m/>
    <m/>
    <m/>
    <n v="943341"/>
    <n v="0.94334099999999999"/>
    <m/>
    <m/>
  </r>
  <r>
    <x v="12"/>
    <x v="12"/>
    <s v="MÁS BIENESTAR"/>
    <s v="41"/>
    <s v="4103"/>
    <s v="2020004250362"/>
    <s v="4103052"/>
    <n v="173"/>
    <s v="Atender el 90% de las solicitudes de personas en condición de discapacidad con la entrega de ayudas técnicas."/>
    <s v="Solicitudes de personas en condición de discapacidad atendidas"/>
    <n v="90"/>
    <n v="90"/>
    <n v="90"/>
    <s v="Creación del banco de ayudas técnicas"/>
    <s v="Num"/>
    <n v="5000000"/>
    <n v="1"/>
    <d v="2021-01-01T00:00:00"/>
    <n v="12"/>
    <s v="GERENCIA PARA LA ATENCION DE PERSONAS MAYORES Y POBLACION CON DISCAPACIDAD"/>
    <n v="1"/>
    <n v="90"/>
    <s v="Entrega de ayudas técnicas de solicitudes realizadas a la secretria durante el año 2021 y en los bancos de ayudas entregados a las alcaldias firma de contrato de ayudas en el 2021"/>
    <n v="90"/>
    <n v="0"/>
    <n v="142943341"/>
    <n v="5000000"/>
    <n v="0"/>
    <n v="0"/>
    <n v="5000000"/>
    <n v="5969000"/>
    <n v="1.1938"/>
    <m/>
    <m/>
    <m/>
    <n v="5969000"/>
    <n v="1.1938"/>
    <m/>
    <m/>
  </r>
  <r>
    <x v="12"/>
    <x v="12"/>
    <s v="MÁS BIENESTAR"/>
    <s v="41"/>
    <s v="4103"/>
    <s v="2020004250362"/>
    <s v="4103010"/>
    <n v="174"/>
    <s v="Desarrollar en las 15 provincias proyectos productivos dirigidos a la población en condición de discapacidad."/>
    <s v="Provincias con proyectos productivos de PCD."/>
    <n v="15"/>
    <n v="5.5"/>
    <n v="4"/>
    <s v="Capacitar a las PcD y/o cuidadores y asociaciones para potenciar sushabilidades en artes y oficios."/>
    <s v="Num"/>
    <n v="35000000"/>
    <n v="1"/>
    <d v="2021-01-01T00:00:00"/>
    <n v="12"/>
    <s v="GERENCIA PARA LA ATENCION DE PERSONAS MAYORES Y POBLACION CON DISCAPACIDAD"/>
    <n v="1"/>
    <n v="4.5"/>
    <s v="Se tienen priorizados 19 proyectos productivos y la contartación se encuentra publicación"/>
    <n v="4.5"/>
    <n v="0"/>
    <n v="109403318"/>
    <n v="35000000"/>
    <n v="0"/>
    <n v="0"/>
    <n v="35000000"/>
    <n v="4673000"/>
    <n v="0.13351428571428572"/>
    <m/>
    <m/>
    <m/>
    <n v="4673000"/>
    <n v="0.13351428571428572"/>
    <m/>
    <m/>
  </r>
  <r>
    <x v="12"/>
    <x v="12"/>
    <s v="MÁS BIENESTAR"/>
    <s v="41"/>
    <s v="4103"/>
    <s v="2020004250362"/>
    <s v="4103010"/>
    <n v="174"/>
    <s v="Desarrollar en las 15 provincias proyectos productivos dirigidos a la población en condición de discapacidad."/>
    <s v="Provincias con proyectos productivos de PCD."/>
    <n v="15"/>
    <n v="5.5"/>
    <n v="4"/>
    <s v="Implementar los proyectos productivos para las PcD , sus cuidadores yasociaciones capacitados."/>
    <s v="Num"/>
    <n v="105289121"/>
    <n v="5"/>
    <d v="2021-01-01T00:00:00"/>
    <n v="12"/>
    <s v="GERENCIA PARA LA ATENCION DE PERSONAS MAYORES Y POBLACION CON DISCAPACIDAD"/>
    <n v="5"/>
    <n v="4.5"/>
    <s v="Se tienen priorizados 19 proyectos productivos y la contartación se encuentra publicación"/>
    <n v="0.9"/>
    <n v="0"/>
    <n v="109403318"/>
    <n v="74403318"/>
    <n v="0"/>
    <n v="0"/>
    <n v="74403318"/>
    <n v="14019000"/>
    <n v="0.18841901647450723"/>
    <m/>
    <m/>
    <m/>
    <n v="14019000"/>
    <n v="0.18841901647450723"/>
    <m/>
    <m/>
  </r>
  <r>
    <x v="12"/>
    <x v="12"/>
    <s v="MÁS BIENESTAR"/>
    <s v="41"/>
    <s v="4103"/>
    <s v="2020004250362"/>
    <s v="4103048"/>
    <n v="175"/>
    <s v="Promover en las 15 Provincias del departamento la implementación de los manuales de accesibilidad y planes integrales de accesibilidad."/>
    <s v="Provincias con promoción de implementación de manuales y planes integrales de accesibilidad"/>
    <n v="15"/>
    <n v="3"/>
    <n v="3"/>
    <s v="Realizar la promoción e implementación de los manuales deaccesibilidad y planes integrales de accesibilidad"/>
    <s v="Num"/>
    <n v="17867332"/>
    <n v="6"/>
    <d v="2021-01-01T00:00:00"/>
    <n v="12"/>
    <s v="GERENCIA PARA LA ATENCION DE PERSONAS MAYORES Y POBLACION CON DISCAPACIDAD"/>
    <n v="6"/>
    <n v="5"/>
    <s v="Socialización de los manuales de accesibilidad en todos los municipios de las provincias: de ubate, sumapaz y provincia del Guavio"/>
    <n v="0.83333333333333337"/>
    <n v="0"/>
    <n v="17867332"/>
    <n v="17867332"/>
    <n v="0"/>
    <n v="0"/>
    <n v="17867332"/>
    <n v="15785332"/>
    <n v="0.88347448852464372"/>
    <m/>
    <m/>
    <m/>
    <n v="15785332"/>
    <n v="0.88347448852464372"/>
    <m/>
    <m/>
  </r>
  <r>
    <x v="12"/>
    <x v="12"/>
    <s v="MÁS BIENESTAR"/>
    <s v="45"/>
    <s v="4502"/>
    <s v="2020004250465"/>
    <s v="4502022"/>
    <n v="179"/>
    <m/>
    <m/>
    <n v="0"/>
    <n v="0"/>
    <n v="1.5"/>
    <s v="Entrega de apoyos proyectos productivos"/>
    <s v="Num"/>
    <n v="22000000"/>
    <n v="5"/>
    <d v="2021-01-01T00:00:00"/>
    <n v="12"/>
    <s v="GERENCIA PARA LA ATENCION DE GRUPOS ETNICOS Y COMUNIDAD LGBTI"/>
    <n v="5"/>
    <n v="4.5"/>
    <s v=" se proyectaron para Firma de  convenios con los municipios de Sesquile y Medina para la compra delos proyectos productivos de la cumunidad Kichwa, Muisca y Je´eruriwa  - Ya se firmo el RPC"/>
    <n v="0.9"/>
    <n v="0"/>
    <n v="31788082"/>
    <n v="22000000"/>
    <n v="0"/>
    <n v="0"/>
    <n v="22000000"/>
    <n v="22000000"/>
    <n v="1"/>
    <m/>
    <m/>
    <m/>
    <n v="22000000"/>
    <n v="1"/>
    <m/>
    <m/>
  </r>
  <r>
    <x v="12"/>
    <x v="12"/>
    <s v="MÁS BIENESTAR"/>
    <s v="45"/>
    <s v="4502"/>
    <s v="2020004250465"/>
    <s v="4502022"/>
    <n v="179"/>
    <m/>
    <m/>
    <n v="0"/>
    <n v="0"/>
    <n v="1.5"/>
    <s v="Convocatoria, seguimiento y evaluación para iniciativas o proyectosproductivos."/>
    <s v="Num"/>
    <n v="9788082"/>
    <n v="1"/>
    <d v="2021-01-01T00:00:00"/>
    <n v="12"/>
    <s v="GERENCIA PARA LA ATENCION DE GRUPOS ETNICOS Y COMUNIDAD LGBTI"/>
    <n v="1"/>
    <n v="4.5"/>
    <s v=" se proyectaron para Firma de  convenios con los municipios de Sesquile y Medina para la compra delos proyectos productivos de la cumunidad Kichwa, Muisca y Je´eruriwa  - Ya se firmo el RPC"/>
    <n v="4.5"/>
    <n v="0"/>
    <n v="31788082"/>
    <n v="9788082"/>
    <n v="0"/>
    <n v="0"/>
    <n v="9788082"/>
    <n v="5785850"/>
    <n v="0.59111172137707879"/>
    <m/>
    <m/>
    <m/>
    <n v="5785850"/>
    <n v="0.59111172137707879"/>
    <m/>
    <m/>
  </r>
  <r>
    <x v="12"/>
    <x v="12"/>
    <s v="MÁS BIENESTAR"/>
    <s v="45"/>
    <s v="4502"/>
    <s v="2020004250465"/>
    <s v="4502001"/>
    <n v="180"/>
    <s v="Articular el 100% de los asentamientos indígenas con los mecanismos de gobernabilidad indígena, municipal, departamental y nacional."/>
    <s v="Asentamientos indígenas con articulación de mecanismos de gobernabilidad indígena, municipal, departamental y nacional"/>
    <n v="100"/>
    <n v="100"/>
    <n v="100"/>
    <s v="Elaboración de Documento de Divulgación."/>
    <s v="Num"/>
    <n v="1000"/>
    <n v="0"/>
    <d v="2021-01-01T00:00:00"/>
    <n v="12"/>
    <s v="GERENCIA PARA LA ATENCION DE GRUPOS ETNICOS Y COMUNIDAD LGBTI"/>
    <n v="0"/>
    <n v="100"/>
    <s v="Planeacion y justificación de la solicitud de recurso para elaborar diagnostico y estados del arte del plan de vida indigena y continuidad cultural -encuentro intercultural de comunidades indiigenas de cuindinamarca &quot;intercambiando saberes&quot; 17/12/2021 en el muniicpio de facatativa parque ecologico piedra del TUNJO  (todas las 5 comunidades indigenas del departamento reconocidas por el ministerio del interior)"/>
    <e v="#DIV/0!"/>
    <n v="474999000"/>
    <n v="488756906"/>
    <n v="1000"/>
    <n v="0"/>
    <n v="0"/>
    <n v="1000"/>
    <n v="0"/>
    <n v="0"/>
    <m/>
    <m/>
    <m/>
    <n v="0"/>
    <n v="0"/>
    <s v="Actividad con programación de recursos pero con SALDO DE $ POR PROGRAMAR ademas tine programación física en 0, favor INGRESAR AL SISTEMA (INTRANET)  y corregir, "/>
    <m/>
  </r>
  <r>
    <x v="12"/>
    <x v="12"/>
    <s v="MÁS BIENESTAR"/>
    <s v="45"/>
    <s v="4502"/>
    <s v="2020004250465"/>
    <s v="4502001"/>
    <n v="180"/>
    <s v="Articular el 100% de los asentamientos indígenas con los mecanismos de gobernabilidad indígena, municipal, departamental y nacional."/>
    <s v="Asentamientos indígenas con articulación de mecanismos de gobernabilidad indígena, municipal, departamental y nacional"/>
    <n v="100"/>
    <n v="100"/>
    <n v="100"/>
    <s v="Desarrollar acciones participativas y de articulacióninterinstitucional para la concertacion de acciones afirmativas paralos pueblos indígenas que fomenten la prevención y proteccióngarantizando sus derechos."/>
    <s v="%"/>
    <n v="13756906"/>
    <n v="1"/>
    <d v="2021-01-01T00:00:00"/>
    <n v="12"/>
    <s v="GERENCIA PARA LA ATENCION DE GRUPOS ETNICOS Y COMUNIDAD LGBTI"/>
    <n v="1"/>
    <n v="100"/>
    <s v="Planeacion y justificación de la solicitud de recurso para elaborar diagnostico y estados del arte del plan de vida indigena y continuidad cultural -encuentro intercultural de comunidades indiigenas de cuindinamarca &quot;intercambiando saberes&quot; 17/12/2021 en el muniicpio de facatativa parque ecologico piedra del TUNJO  (todas las 5 comunidades indigenas del departamento reconocidas por el ministerio del interior)"/>
    <n v="100"/>
    <n v="474999000"/>
    <n v="488756906"/>
    <n v="13756906"/>
    <n v="0"/>
    <n v="0"/>
    <n v="13756906"/>
    <n v="472224800"/>
    <n v="34.326381237176442"/>
    <m/>
    <m/>
    <m/>
    <n v="472224800"/>
    <n v="34.326381237176442"/>
    <s v="PENDIENTE DE PROGRAMAR favor INGRESAR AL SISTEMA (INTRANET) progrmar y realizar en esta base de datos el respectivo reporte."/>
    <m/>
  </r>
  <r>
    <x v="12"/>
    <x v="12"/>
    <s v="MÁS BIENESTAR"/>
    <s v="45"/>
    <s v="4502"/>
    <s v="2020004250465"/>
    <s v="4502001"/>
    <n v="181"/>
    <s v="Impulsar la participación de 4 asentamientos indígenas en eventos que resalten la identidad cultural indígena."/>
    <s v="Asentamientos indígenas que participan en eventos de identidad cultural"/>
    <n v="4"/>
    <n v="4"/>
    <n v="4"/>
    <s v="Generación de espacios para el reconocimiento de identidad y tradicióna través de la recreación, el deporte, el arte y la cultura comoestrategias de implementación en entornos saludables y pacíficos de lacomunidad indígena."/>
    <s v="Num"/>
    <n v="20000000"/>
    <n v="2"/>
    <d v="2021-01-01T00:00:00"/>
    <n v="12"/>
    <s v="GERENCIA PARA LA ATENCION DE GRUPOS ETNICOS Y COMUNIDAD LGBTI"/>
    <n v="2"/>
    <n v="4"/>
    <s v="Celebración del mes del niño dirigido a las comunidad indígena Kichwa de Sesquile el dia 26 de abril en articulación con la Alcaldia Municipal y la Secretaria de Indeportes -1.  Encuentro intercultural de comunidades indigenas acentadas en el Deparatmento de cundinamarca que no estan reconocidas opor el ministerio en el parque Jaime Duque."/>
    <n v="2"/>
    <n v="0"/>
    <n v="20000000"/>
    <n v="20000000"/>
    <n v="0"/>
    <n v="0"/>
    <n v="20000000"/>
    <n v="0"/>
    <n v="0"/>
    <m/>
    <m/>
    <m/>
    <n v="0"/>
    <n v="0"/>
    <m/>
    <m/>
  </r>
  <r>
    <x v="12"/>
    <x v="12"/>
    <s v="MÁS BIENESTAR"/>
    <s v="45"/>
    <s v="4502"/>
    <s v="2020004250465"/>
    <s v="4502001"/>
    <n v="182"/>
    <s v="Adecuar una maloca en el resguardo indígena del municipio de Chía."/>
    <s v="Malocas adecuadas"/>
    <n v="1"/>
    <n v="0.75"/>
    <n v="0.75"/>
    <s v="Acompañamiento para la socialización del proyecto adecuación Malocade la comunidad indígena de Chia_x000a_"/>
    <s v="Num"/>
    <n v="1000"/>
    <n v="0"/>
    <d v="2021-01-01T00:00:00"/>
    <n v="12"/>
    <s v="GERENCIA PARA LA ATENCION DE GRUPOS ETNICOS Y COMUNIDAD LGBTI"/>
    <n v="0"/>
    <n v="0.85"/>
    <s v="firma de convenio con la alcaldia de Chía y la RAPE regíon Cental para la ejecucion de la adecuacion de la maloKa - se Firmó el convenio interadministrativo entre la Alcaldia de Chia y La RAPE."/>
    <e v="#DIV/0!"/>
    <n v="89999000"/>
    <n v="117513811"/>
    <n v="1000"/>
    <n v="0"/>
    <n v="0"/>
    <n v="1000"/>
    <n v="27000000"/>
    <n v="27000"/>
    <m/>
    <m/>
    <m/>
    <n v="27000000"/>
    <n v="27000"/>
    <s v="Actividad con programación de recursos pero con SALDO DE $ POR PROGRAMAR ademas tine programación física en 0, favor INGRESAR AL SISTEMA (INTRANET)  y corregir, "/>
    <m/>
  </r>
  <r>
    <x v="12"/>
    <x v="12"/>
    <s v="MÁS BIENESTAR"/>
    <s v="45"/>
    <s v="4502"/>
    <s v="2020004250465"/>
    <s v="4502001"/>
    <n v="182"/>
    <s v="Adecuar una maloca en el resguardo indígena del municipio de Chía."/>
    <s v="Malocas adecuadas"/>
    <n v="1"/>
    <n v="0.75"/>
    <n v="0.75"/>
    <s v="Ejecución mejoramiento Maloca de la comunidad indígena de Chia."/>
    <s v="Num"/>
    <n v="27513811"/>
    <n v="1"/>
    <d v="2021-01-01T00:00:00"/>
    <n v="12"/>
    <s v="GERENCIA PARA LA ATENCION DE GRUPOS ETNICOS Y COMUNIDAD LGBTI"/>
    <n v="1"/>
    <n v="0.85"/>
    <s v="firma de convenio con la alcaldia de Chía y la RAPE regíon Cental para la ejecucion de la adecuacion de la maloKa - se Firmó el convenio interadministrativo entre la Alcaldia de Chia y La RAPE."/>
    <n v="0.85"/>
    <n v="89999000"/>
    <n v="117513811"/>
    <n v="27513811"/>
    <n v="0"/>
    <n v="0"/>
    <n v="27513811"/>
    <n v="90000000"/>
    <n v="3.2710844746298506"/>
    <m/>
    <m/>
    <m/>
    <n v="90000000"/>
    <n v="3.2710844746298506"/>
    <s v="PENDIENTE DE PROGRAMAR favor INGRESAR AL SISTEMA (INTRANET) progrmar y realizar en esta base de datos el respectivo reporte."/>
    <m/>
  </r>
  <r>
    <x v="12"/>
    <x v="12"/>
    <s v="MÁS BIENESTAR"/>
    <s v="45"/>
    <s v="4502"/>
    <s v="2020004250453"/>
    <s v="4502001"/>
    <n v="183"/>
    <s v="Socializar a 8 grupos afrocolombianos del departamento la promoción y protección de sus derechos."/>
    <s v="Grupos afrocolombianos con socialización de promoción y protección de sus derechos"/>
    <n v="8"/>
    <n v="8"/>
    <n v="8"/>
    <s v="Desarrollar acciones participativas que promuevan y fomenten el apoyoal desarrollo de proyectos productivos con enfoque sostenible yambiental."/>
    <s v="Num"/>
    <n v="21000000"/>
    <n v="3"/>
    <d v="2021-01-01T00:00:00"/>
    <n v="12"/>
    <s v="GERENCIA PARA LA ATENCION DE GRUPOS ETNICOS Y COMUNIDAD LGBTI"/>
    <n v="3"/>
    <n v="27"/>
    <s v="Articulación  y apoyo sobre la conmemoración del dia de la Afrocolombianidad con los 116 municipios. Articulación  y apoyo a la Secretaria de Educación y el Ministerio de Educación sobre Etnieducación y cátedras de estudios Afrocolombianos. Articulación  y apoyo con   la Secretaria de Mujer y Género sobre conversatorio de Mujeres Aftro Exitosas."/>
    <n v="9"/>
    <n v="0"/>
    <n v="11005525"/>
    <n v="2005525"/>
    <n v="0"/>
    <n v="0"/>
    <n v="2005525"/>
    <n v="2005525"/>
    <n v="1"/>
    <m/>
    <m/>
    <m/>
    <n v="2005525"/>
    <n v="1"/>
    <m/>
    <m/>
  </r>
  <r>
    <x v="12"/>
    <x v="12"/>
    <s v="MÁS BIENESTAR"/>
    <s v="45"/>
    <s v="4502"/>
    <s v="2020004250453"/>
    <s v="4502001"/>
    <n v="183"/>
    <s v="Socializar a 8 grupos afrocolombianos del departamento la promoción y protección de sus derechos."/>
    <s v="Grupos afrocolombianos con socialización de promoción y protección de sus derechos"/>
    <n v="8"/>
    <n v="8"/>
    <n v="8"/>
    <s v="Monitoreo y evaluacion a la ejecucion sobre las iniciativasproductivas apoyadas."/>
    <s v="Num"/>
    <n v="4000000"/>
    <n v="1"/>
    <d v="2021-01-01T00:00:00"/>
    <n v="12"/>
    <s v="GERENCIA PARA LA ATENCION DE GRUPOS ETNICOS Y COMUNIDAD LGBTI"/>
    <n v="1"/>
    <n v="27"/>
    <s v="Articulación  y apoyo sobre la conmemoración del dia de la Afrocolombianidad con los 116 municipios. Articulación  y apoyo a la Secretaria de Educación y el Ministerio de Educación sobre Etnieducación y cátedras de estudios Afrocolombianos. Articulación  y apoyo con   la Secretaria de Mujer y Género sobre conversatorio de Mujeres Aftro Exitosas."/>
    <n v="27"/>
    <n v="0"/>
    <n v="11005525"/>
    <n v="4000000"/>
    <n v="0"/>
    <n v="0"/>
    <n v="4000000"/>
    <n v="4000000"/>
    <n v="1"/>
    <m/>
    <m/>
    <m/>
    <n v="4000000"/>
    <n v="1"/>
    <m/>
    <m/>
  </r>
  <r>
    <x v="12"/>
    <x v="12"/>
    <s v="MÁS BIENESTAR"/>
    <s v="45"/>
    <s v="4502"/>
    <s v="2020004250453"/>
    <s v="4502001"/>
    <n v="183"/>
    <s v="Socializar a 8 grupos afrocolombianos del departamento la promoción y protección de sus derechos."/>
    <s v="Grupos afrocolombianos con socialización de promoción y protección de sus derechos"/>
    <n v="8"/>
    <n v="8"/>
    <n v="8"/>
    <s v="Capacitaciones enfocadas a promover los proyectos productivos a travésde las practicas tradiciones."/>
    <s v="Num"/>
    <n v="5000000"/>
    <n v="2"/>
    <d v="2021-01-01T00:00:00"/>
    <n v="12"/>
    <s v="GERENCIA PARA LA ATENCION DE GRUPOS ETNICOS Y COMUNIDAD LGBTI"/>
    <n v="2"/>
    <n v="27"/>
    <s v="Articulación  y apoyo sobre la conmemoración del dia de la Afrocolombianidad con los 116 municipios. Articulación  y apoyo a la Secretaria de Educación y el Ministerio de Educación sobre Etnieducación y cátedras de estudios Afrocolombianos. Articulación  y apoyo con   la Secretaria de Mujer y Género sobre conversatorio de Mujeres Aftro Exitosas."/>
    <n v="13.5"/>
    <n v="0"/>
    <n v="11005525"/>
    <n v="5000000"/>
    <n v="0"/>
    <n v="0"/>
    <n v="5000000"/>
    <n v="5000000"/>
    <n v="1"/>
    <m/>
    <m/>
    <m/>
    <n v="5000000"/>
    <n v="1"/>
    <m/>
    <m/>
  </r>
  <r>
    <x v="12"/>
    <x v="12"/>
    <s v="MÁS BIENESTAR"/>
    <s v="45"/>
    <s v="4502"/>
    <s v="2020004250453"/>
    <s v="4502022"/>
    <n v="184"/>
    <s v="Impulsar 8 proyectos productivos en la comunidad afrocolombiana acorde con los saberes tradicionales."/>
    <s v="Proyectos productivos impulsados de comunidad afrocolombiana"/>
    <n v="8"/>
    <n v="2.5"/>
    <n v="2.5"/>
    <s v="Entrega de paquetes alimentarios para población Afrocolombiana enriesgo de desnutrición con complementos nutricionales."/>
    <s v="Num"/>
    <n v="1000"/>
    <n v="0"/>
    <d v="2021-01-01T00:00:00"/>
    <n v="12"/>
    <s v="GERENCIA PARA LA ATENCION DE GRUPOS ETNICOS Y COMUNIDAD LGBTI"/>
    <n v="0"/>
    <n v="3"/>
    <s v="Se ecuentra en proceso de registro presupuestal la contratación de los elemntos de apoyo a los proyectos productivos - Ebtrega de Proyectos productivos comunidad Afro"/>
    <e v="#DIV/0!"/>
    <n v="0"/>
    <n v="30000000"/>
    <n v="1000"/>
    <n v="0"/>
    <n v="0"/>
    <n v="1000"/>
    <n v="0"/>
    <n v="0"/>
    <m/>
    <m/>
    <m/>
    <n v="0"/>
    <n v="0"/>
    <s v="Actividad con programación de recursos pero con programación física en 0, favor INGRESAR AL SISTEMA (INTRANET)  y corregir"/>
    <m/>
  </r>
  <r>
    <x v="12"/>
    <x v="12"/>
    <s v="MÁS BIENESTAR"/>
    <s v="45"/>
    <s v="4502"/>
    <s v="2020004250453"/>
    <s v="4502022"/>
    <n v="184"/>
    <s v="Impulsar 8 proyectos productivos en la comunidad afrocolombiana acorde con los saberes tradicionales."/>
    <s v="Proyectos productivos impulsados de comunidad afrocolombiana"/>
    <n v="8"/>
    <n v="2.5"/>
    <n v="2.5"/>
    <s v="Generación de espacios para el reconocimiento de identidad y tradiciona través de la recreación, el deporte, el arte y la cultura comoestrategias de implementación en entornos saludables y pacíficos conniños, niñas y adolescentes de la comunidad afrocolombiana, raizal ypalenquera."/>
    <s v="Num"/>
    <n v="11005525"/>
    <n v="1"/>
    <d v="2021-01-01T00:00:00"/>
    <n v="12"/>
    <s v="GERENCIA PARA LA ATENCION DE GRUPOS ETNICOS Y COMUNIDAD LGBTI"/>
    <n v="1"/>
    <n v="3"/>
    <s v="Se ecuentra en proceso de registro presupuestal la contratación de los elemntos de apoyo a los proyectos productivos - Ebtrega de Proyectos productivos comunidad Afro"/>
    <n v="3"/>
    <n v="0"/>
    <n v="30000000"/>
    <n v="11005525"/>
    <n v="0"/>
    <n v="0"/>
    <n v="11005525"/>
    <n v="11005525"/>
    <n v="1"/>
    <m/>
    <m/>
    <m/>
    <n v="11005525"/>
    <n v="1"/>
    <m/>
    <m/>
  </r>
  <r>
    <x v="12"/>
    <x v="12"/>
    <s v="MÁS BIENESTAR"/>
    <s v="45"/>
    <s v="4502"/>
    <s v="2020004250453"/>
    <s v="4502022"/>
    <n v="184"/>
    <s v="Impulsar 8 proyectos productivos en la comunidad afrocolombiana acorde con los saberes tradicionales."/>
    <s v="Proyectos productivos impulsados de comunidad afrocolombiana"/>
    <n v="8"/>
    <n v="2.5"/>
    <n v="2.5"/>
    <s v="Implementar proyectos de participacion con comunidad afrocolombiana,raizal y palenquera que resalten su identidad, tradiciones y derechos, a través de la recreación, el deporte, el arte y la cultura comoestrategias de implementación en entornos saludables y pacíficos."/>
    <s v="Num"/>
    <n v="18993475"/>
    <n v="1"/>
    <d v="2021-01-01T00:00:00"/>
    <n v="12"/>
    <s v="GERENCIA PARA LA ATENCION DE GRUPOS ETNICOS Y COMUNIDAD LGBTI"/>
    <n v="1"/>
    <n v="3"/>
    <s v="Se ecuentra en proceso de registro presupuestal la contratación de los elemntos de apoyo a los proyectos productivos - Ebtrega de Proyectos productivos comunidad Afro"/>
    <n v="3"/>
    <n v="0"/>
    <n v="30000000"/>
    <n v="18993475"/>
    <n v="0"/>
    <n v="0"/>
    <n v="18993475"/>
    <n v="0"/>
    <n v="0"/>
    <m/>
    <m/>
    <m/>
    <n v="0"/>
    <n v="0"/>
    <m/>
    <m/>
  </r>
  <r>
    <x v="12"/>
    <x v="12"/>
    <s v="MÁS BIENESTAR"/>
    <s v="45"/>
    <s v="4502"/>
    <s v="2020004250457"/>
    <s v="4502022"/>
    <n v="185"/>
    <s v="Impulsar 2 proyectos productivos en la comunidad Rrom o gitana acorde con los saberes tradicionales."/>
    <s v="Proyectos productivos impulsados de comunidad Rrom."/>
    <n v="2"/>
    <n v="0.4"/>
    <n v="0.4"/>
    <s v="Apoyo a iniciativas mediante la entrega de maquinaria y equipo"/>
    <s v="Num"/>
    <n v="9999000"/>
    <n v="1"/>
    <d v="2021-01-01T00:00:00"/>
    <n v="12"/>
    <s v="GERENCIA PARA LA ATENCION DE GRUPOS ETNICOS Y COMUNIDAD LGBTI"/>
    <n v="1"/>
    <n v="1"/>
    <s v="Se ecuentra en proceso de registro presupuestal la contratación de los elemntos de apoyo a los proyectos productivos - se hizo entrega de elementos proyectos productivos a comunidades Gitana "/>
    <n v="1"/>
    <n v="0"/>
    <n v="14127072"/>
    <n v="9999000"/>
    <n v="0"/>
    <n v="0"/>
    <n v="9999000"/>
    <n v="5481898"/>
    <n v="0.54824462446244626"/>
    <m/>
    <m/>
    <m/>
    <n v="5481898"/>
    <n v="0.54824462446244626"/>
    <m/>
    <m/>
  </r>
  <r>
    <x v="12"/>
    <x v="12"/>
    <s v="MÁS BIENESTAR"/>
    <s v="45"/>
    <s v="4502"/>
    <s v="2020004250457"/>
    <s v="4502022"/>
    <n v="185"/>
    <s v="Impulsar 2 proyectos productivos en la comunidad Rrom o gitana acorde con los saberes tradicionales."/>
    <s v="Proyectos productivos impulsados de comunidad Rrom."/>
    <n v="2"/>
    <n v="0.4"/>
    <n v="0.4"/>
    <s v="Apoyo a iniciativas mediante la entrega de maquinaria y equipo"/>
    <s v="Num"/>
    <n v="1000"/>
    <n v="0"/>
    <d v="2021-01-01T00:00:00"/>
    <n v="12"/>
    <s v="GERENCIA PARA LA ATENCION DE GRUPOS ETNICOS Y COMUNIDAD LGBTI"/>
    <n v="0"/>
    <n v="1"/>
    <s v="Se ecuentra en proceso de registro presupuestal la contratación de los elemntos de apoyo a los proyectos productivos - se hizo entrega de elementos proyectos productivos a comunidades Gitana "/>
    <e v="#DIV/0!"/>
    <n v="0"/>
    <n v="14127072"/>
    <n v="1000"/>
    <n v="0"/>
    <n v="0"/>
    <n v="1000"/>
    <n v="6988150"/>
    <n v="6988.15"/>
    <m/>
    <m/>
    <m/>
    <n v="6988150"/>
    <n v="6988.15"/>
    <s v="Actividad con programación de recursos pero con programación física en 0, favor INGRESAR AL SISTEMA (INTRANET)  y corregir"/>
    <m/>
  </r>
  <r>
    <x v="12"/>
    <x v="12"/>
    <s v="MÁS BIENESTAR"/>
    <s v="45"/>
    <s v="4502"/>
    <s v="2020004250457"/>
    <s v="4502022"/>
    <n v="185"/>
    <s v="Impulsar 2 proyectos productivos en la comunidad Rrom o gitana acorde con los saberes tradicionales."/>
    <s v="Proyectos productivos impulsados de comunidad Rrom."/>
    <n v="2"/>
    <n v="0.4"/>
    <n v="0.4"/>
    <s v="Capacitaciones enfocadas a promover los proyectos productivos a travesde las practicas tradiciones."/>
    <s v="Num"/>
    <n v="3952486"/>
    <n v="1"/>
    <d v="2021-01-01T00:00:00"/>
    <n v="12"/>
    <s v="GERENCIA PARA LA ATENCION DE GRUPOS ETNICOS Y COMUNIDAD LGBTI"/>
    <n v="1"/>
    <n v="1"/>
    <s v="Se ecuentra en proceso de registro presupuestal la contratación de los elemntos de apoyo a los proyectos productivos - se hizo entrega de elementos proyectos productivos a comunidades Gitana "/>
    <n v="1"/>
    <n v="0"/>
    <n v="14127072"/>
    <n v="3952486"/>
    <n v="0"/>
    <n v="0"/>
    <n v="3952486"/>
    <n v="2530000"/>
    <n v="0.64010346905719595"/>
    <m/>
    <m/>
    <m/>
    <n v="2530000"/>
    <n v="0.64010346905719595"/>
    <m/>
    <m/>
  </r>
  <r>
    <x v="12"/>
    <x v="12"/>
    <s v="MÁS BIENESTAR"/>
    <s v="45"/>
    <s v="4502"/>
    <s v="2020004250457"/>
    <s v="4502022"/>
    <n v="185"/>
    <s v="Impulsar 2 proyectos productivos en la comunidad Rrom o gitana acorde con los saberes tradicionales."/>
    <s v="Proyectos productivos impulsados de comunidad Rrom."/>
    <n v="2"/>
    <n v="0.4"/>
    <n v="0.4"/>
    <s v="Monitoreo y evaluacion a la ejecucion sobre las iniciativasproductivas apoyadas."/>
    <s v="Num"/>
    <n v="174586"/>
    <n v="1"/>
    <d v="2021-01-01T00:00:00"/>
    <n v="12"/>
    <s v="GERENCIA PARA LA ATENCION DE GRUPOS ETNICOS Y COMUNIDAD LGBTI"/>
    <n v="1"/>
    <n v="1"/>
    <s v="Se ecuentra en proceso de registro presupuestal la contratación de los elemntos de apoyo a los proyectos productivos - se hizo entrega de elementos proyectos productivos a comunidades Gitana "/>
    <n v="1"/>
    <n v="0"/>
    <n v="14127072"/>
    <n v="174586"/>
    <n v="0"/>
    <n v="0"/>
    <n v="174586"/>
    <n v="13794475"/>
    <n v="79.012492410617114"/>
    <m/>
    <m/>
    <m/>
    <n v="13794475"/>
    <n v="79.012492410617114"/>
    <m/>
    <m/>
  </r>
  <r>
    <x v="12"/>
    <x v="12"/>
    <s v="MÁS BIENESTAR"/>
    <s v="45"/>
    <s v="4502"/>
    <s v="2020004250457"/>
    <s v="4502001"/>
    <n v="186"/>
    <s v="Impulsar la participación de la kumpania Rrom en 4 eventos que resalten la identidad cultural del pueblo Rrom que transita el departamento."/>
    <s v="Eventos con participación de la kumpania Rrom"/>
    <n v="4"/>
    <n v="2"/>
    <n v="2"/>
    <s v="Implementar proyectos de participacion con comunidad Rrom que resaltensu identidad y tradiciones , a través de la recreación, el deporte, elarte y la cultura como estrategias de implementación en entornossaludables y pacíficos."/>
    <s v="Num"/>
    <n v="1375691"/>
    <n v="1"/>
    <d v="2021-01-01T00:00:00"/>
    <n v="12"/>
    <s v="GERENCIA PARA LA ATENCION DE GRUPOS ETNICOS Y COMUNIDAD LGBTI"/>
    <n v="1"/>
    <n v="2"/>
    <s v="1. Conmemoracion del dia del niño en el municipio de sesquile, haciendo intercambio de grupos etnicos &quot;saberes y cultura&quot; 2. Participación de los NNA de la comunidad Room en la celebración del mes de abril mes del niño &quot;NIÑO GOBERNADOR POR 1 DIA&quot;. - "/>
    <n v="2"/>
    <n v="0"/>
    <n v="1375691"/>
    <n v="1375691"/>
    <n v="0"/>
    <n v="0"/>
    <n v="1375691"/>
    <n v="0"/>
    <n v="0"/>
    <m/>
    <m/>
    <m/>
    <n v="0"/>
    <n v="0"/>
    <m/>
    <m/>
  </r>
  <r>
    <x v="12"/>
    <x v="12"/>
    <s v="MÁS GOBERNANZA"/>
    <s v="45"/>
    <s v="4502"/>
    <s v="2020004250449"/>
    <s v="4502001"/>
    <n v="404"/>
    <s v="Realizar 4 rendiciones de cuentas de niños, niñas, adolescentes y jóvenes."/>
    <s v="Rendiciones realizadas"/>
    <n v="4"/>
    <n v="1"/>
    <n v="1"/>
    <s v="Apoyo logístico al proceso de diálogos y rendición de cuentas de NNAJ"/>
    <s v="Num"/>
    <n v="20000000"/>
    <n v="1"/>
    <d v="2021-01-01T00:00:00"/>
    <n v="12"/>
    <s v="DIRECCION DE INCLUSION SOCIAL"/>
    <n v="1"/>
    <n v="2"/>
    <s v="En ejecucion fases 1,2 y 3 del proceso, 100 municipios asistidos y dos sesiones mesa departamental NNA, ejecución socialización"/>
    <n v="2"/>
    <n v="0"/>
    <n v="100000000"/>
    <n v="20000000"/>
    <n v="0"/>
    <n v="0"/>
    <n v="20000000"/>
    <n v="20000000"/>
    <n v="1"/>
    <m/>
    <m/>
    <m/>
    <n v="20000000"/>
    <n v="1"/>
    <m/>
    <m/>
  </r>
  <r>
    <x v="12"/>
    <x v="12"/>
    <s v="MÁS GOBERNANZA"/>
    <s v="45"/>
    <s v="4502"/>
    <s v="2020004250449"/>
    <s v="4502001"/>
    <n v="404"/>
    <s v="Realizar 4 rendiciones de cuentas de niños, niñas, adolescentes y jóvenes."/>
    <s v="Rendiciones realizadas"/>
    <n v="4"/>
    <n v="1"/>
    <n v="1"/>
    <s v="Generación, disponibilidad, exposición y difusión de datos ycontenidos sobre NNJA"/>
    <s v="Num"/>
    <n v="10000000"/>
    <n v="1"/>
    <d v="2021-01-01T00:00:00"/>
    <n v="12"/>
    <s v="DIRECCION DE INCLUSION Y ECONOMIA SOCIAL"/>
    <n v="1"/>
    <n v="2"/>
    <s v="En ejecucion fases 1,2 y 3 del proceso, 100 municipios asistidos y dos sesiones mesa departamental NNA, ejecución socialización"/>
    <n v="2"/>
    <n v="0"/>
    <n v="100000000"/>
    <n v="10000000"/>
    <n v="0"/>
    <n v="0"/>
    <n v="10000000"/>
    <n v="10000000"/>
    <n v="1"/>
    <m/>
    <m/>
    <m/>
    <n v="10000000"/>
    <n v="1"/>
    <m/>
    <m/>
  </r>
  <r>
    <x v="12"/>
    <x v="12"/>
    <s v="MÁS GOBERNANZA"/>
    <s v="45"/>
    <s v="4502"/>
    <s v="2020004250449"/>
    <s v="4502001"/>
    <n v="404"/>
    <s v="Realizar 4 rendiciones de cuentas de niños, niñas, adolescentes y jóvenes."/>
    <s v="Rendiciones realizadas"/>
    <n v="4"/>
    <n v="1"/>
    <n v="1"/>
    <s v="Asesorar y apoyar el proceso de rendición de cuentas de NNJA"/>
    <s v="Num"/>
    <n v="70000000"/>
    <n v="2"/>
    <d v="2021-01-01T00:00:00"/>
    <n v="12"/>
    <s v="DIRECCION DE INCLUSION SOCIAL"/>
    <n v="2"/>
    <n v="2"/>
    <s v="En ejecucion fases 1,2 y 3 del proceso, 100 municipios asistidos y dos sesiones mesa departamental NNA, ejecución socialización"/>
    <n v="1"/>
    <n v="0"/>
    <n v="100000000"/>
    <n v="70000000"/>
    <n v="0"/>
    <n v="0"/>
    <n v="70000000"/>
    <n v="66435366"/>
    <n v="0.94907665714285716"/>
    <m/>
    <m/>
    <m/>
    <n v="66435366"/>
    <n v="0.94907665714285716"/>
    <m/>
    <m/>
  </r>
  <r>
    <x v="12"/>
    <x v="12"/>
    <s v="MÁS GOBERNANZA"/>
    <s v="45"/>
    <s v="4502"/>
    <s v="2020004250477"/>
    <s v="4502016"/>
    <n v="415"/>
    <s v="Implementar 116 plataformas municipales de juventudes en el departamento."/>
    <s v="Plataformas municipales implementadas"/>
    <n v="116"/>
    <n v="30"/>
    <n v="30"/>
    <s v="Adquirir elementos que permitar facilitar la comunciación y ladifusión de encuentros y actividades de participación."/>
    <s v="Num"/>
    <n v="8000000"/>
    <n v="5"/>
    <d v="2021-01-01T00:00:00"/>
    <n v="12"/>
    <s v="GERENCIA PARA LA ATENCION DE GRUPOS ETNICOS Y COMUNIDAD LGBTI"/>
    <n v="5"/>
    <n v="42"/>
    <s v="Se realizó la primera Asamblea Departamental de las Juventudes, en el marco del desarrollo de la Semana de la Juventud y se presento apoyo ala las elecciones de los consejos municipales de Juventud en los 116"/>
    <n v="8.4"/>
    <n v="0"/>
    <n v="105371352"/>
    <n v="8000000"/>
    <n v="0"/>
    <n v="0"/>
    <n v="8000000"/>
    <n v="4450000"/>
    <n v="0.55625000000000002"/>
    <m/>
    <m/>
    <m/>
    <n v="4450000"/>
    <n v="0.55625000000000002"/>
    <m/>
    <m/>
  </r>
  <r>
    <x v="12"/>
    <x v="12"/>
    <s v="MÁS GOBERNANZA"/>
    <s v="45"/>
    <s v="4502"/>
    <s v="2020004250477"/>
    <s v="4502016"/>
    <n v="415"/>
    <s v="Implementar 116 plataformas municipales de juventudes en el departamento."/>
    <s v="Plataformas municipales implementadas"/>
    <n v="116"/>
    <n v="30"/>
    <n v="30"/>
    <s v="Realizar alianzas estratégicas con entidades Departamentales,Nacionales e Internacionales de índole Público o Privada para elDesarrollo de las Iniciativas Juveniles y la participación endiferentes eventos"/>
    <s v="Num"/>
    <n v="375419"/>
    <n v="3"/>
    <d v="2021-01-01T00:00:00"/>
    <n v="12"/>
    <s v="GERENCIA PARA LA ATENCION DE GRUPOS ETNICOS Y COMUNIDAD LGBTI"/>
    <n v="3"/>
    <n v="42"/>
    <s v="Se realizó la primera Asamblea Departamental de las Juventudes, en el marco del desarrollo de la Semana de la Juventud y se presento apoyo ala las elecciones de los consejos municipales de Juventud en los 116"/>
    <n v="14"/>
    <n v="0"/>
    <n v="105371352"/>
    <n v="375419"/>
    <n v="0"/>
    <n v="0"/>
    <n v="375419"/>
    <n v="0"/>
    <n v="0"/>
    <m/>
    <m/>
    <m/>
    <n v="0"/>
    <n v="0"/>
    <m/>
    <m/>
  </r>
  <r>
    <x v="12"/>
    <x v="12"/>
    <s v="MÁS GOBERNANZA"/>
    <s v="45"/>
    <s v="4502"/>
    <s v="2020004250477"/>
    <s v="4502016"/>
    <n v="415"/>
    <s v="Implementar 116 plataformas municipales de juventudes en el departamento."/>
    <s v="Plataformas municipales implementadas"/>
    <n v="116"/>
    <n v="30"/>
    <n v="30"/>
    <s v="Estructurar y asesorar técnicamente el fortalecimiento y laactualización de las plataformas juveniles"/>
    <s v="Num"/>
    <n v="40000000"/>
    <n v="8"/>
    <d v="2021-01-01T00:00:00"/>
    <n v="12"/>
    <s v="GERENCIA PARA LA ATENCION DE GRUPOS ETNICOS Y COMUNIDAD LGBTI"/>
    <n v="8"/>
    <n v="42"/>
    <s v="Se realizó la primera Asamblea Departamental de las Juventudes, en el marco del desarrollo de la Semana de la Juventud y se presento apoyo ala las elecciones de los consejos municipales de Juventud en los 116"/>
    <n v="5.25"/>
    <n v="0"/>
    <n v="105371352"/>
    <n v="39995933"/>
    <n v="0"/>
    <n v="0"/>
    <n v="39995933"/>
    <n v="25732110"/>
    <n v="0.64336816445812128"/>
    <m/>
    <m/>
    <m/>
    <n v="25732110"/>
    <n v="0.64336816445812128"/>
    <m/>
    <m/>
  </r>
  <r>
    <x v="12"/>
    <x v="12"/>
    <s v="MÁS GOBERNANZA"/>
    <s v="45"/>
    <s v="4502"/>
    <s v="2020004250477"/>
    <s v="4502016"/>
    <n v="415"/>
    <s v="Implementar 116 plataformas municipales de juventudes en el departamento."/>
    <s v="Plataformas municipales implementadas"/>
    <n v="116"/>
    <n v="30"/>
    <n v="30"/>
    <s v="Organizar y articular las actividades que se requieren para eldesarrollo y ejecución de las diferentes actividades y recopilar yprocesar la información que se produzca en la ejecución de cada una deellas."/>
    <s v="Num"/>
    <n v="57000000"/>
    <n v="6"/>
    <d v="2021-01-01T00:00:00"/>
    <n v="12"/>
    <s v="GERENCIA PARA LA ATENCION DE GRUPOS ETNICOS Y COMUNIDAD LGBTI"/>
    <n v="6"/>
    <n v="42"/>
    <s v="Se realizó la primera Asamblea Departamental de las Juventudes, en el marco del desarrollo de la Semana de la Juventud y se presento apoyo ala las elecciones de los consejos municipales de Juventud en los 116"/>
    <n v="7"/>
    <n v="0"/>
    <n v="105371352"/>
    <n v="57000000"/>
    <n v="0"/>
    <n v="0"/>
    <n v="57000000"/>
    <n v="57000000"/>
    <n v="1"/>
    <m/>
    <m/>
    <m/>
    <n v="57000000"/>
    <n v="1"/>
    <m/>
    <m/>
  </r>
  <r>
    <x v="12"/>
    <x v="12"/>
    <s v="MÁS GOBERNANZA"/>
    <s v="45"/>
    <s v="4502"/>
    <s v="2020004250477"/>
    <s v="4502022"/>
    <n v="416"/>
    <s v="Impulsar en las 15 provincias del departamento procesos de formación en empoderamiento, liderazgo político y social en los jóvenes."/>
    <s v="Procesos de formación realizados"/>
    <n v="15"/>
    <n v="1"/>
    <n v="1"/>
    <s v="Adquirir elementos que permitir facilitar la comunicación y ladifusión de encuentros y actividades de participación."/>
    <s v="Num"/>
    <n v="2000000"/>
    <n v="5"/>
    <d v="2021-01-01T00:00:00"/>
    <n v="12"/>
    <s v="GERENCIA PARA LA JUVENTUD Y ADULTEZ"/>
    <n v="5"/>
    <n v="15"/>
    <s v="Se ha puesto en marcha la escuela de liderazgo, brindando capacitaciones a las y los jóvenes del Departamento en temas como Paz-conflicto, Derechos Humanos, Participación política, Ciudad Región, comunicación política"/>
    <n v="3"/>
    <n v="0"/>
    <n v="93580321"/>
    <n v="2000000"/>
    <n v="0"/>
    <n v="0"/>
    <n v="2000000"/>
    <n v="1248890"/>
    <n v="0.62444500000000003"/>
    <m/>
    <m/>
    <m/>
    <n v="1248890"/>
    <n v="0.62444500000000003"/>
    <m/>
    <m/>
  </r>
  <r>
    <x v="12"/>
    <x v="12"/>
    <s v="MÁS GOBERNANZA"/>
    <s v="45"/>
    <s v="4502"/>
    <s v="2020004250477"/>
    <s v="4502022"/>
    <n v="416"/>
    <s v="Impulsar en las 15 provincias del departamento procesos de formación en empoderamiento, liderazgo político y social en los jóvenes."/>
    <s v="Procesos de formación realizados"/>
    <n v="15"/>
    <n v="1"/>
    <n v="1"/>
    <s v="Realizar alianzas estratégicas con entidades Departamentales,Nacionales e Internacionales de índole Público o Privada para elDesarrollo de las Iniciativas Juveniles y la participación endiferentes eventos"/>
    <s v="Num"/>
    <n v="1000000"/>
    <n v="2"/>
    <d v="2021-01-01T00:00:00"/>
    <n v="12"/>
    <s v="GERENCIA PARA LA JUVENTUD Y ADULTEZ"/>
    <n v="2"/>
    <n v="15"/>
    <s v="Se ha puesto en marcha la escuela de liderazgo, brindando capacitaciones a las y los jóvenes del Departamento en temas como Paz-conflicto, Derechos Humanos, Participación política, Ciudad Región, comunicación política"/>
    <n v="7.5"/>
    <n v="0"/>
    <n v="93580321"/>
    <n v="227989"/>
    <n v="0"/>
    <n v="0"/>
    <n v="227989"/>
    <n v="0"/>
    <n v="0"/>
    <m/>
    <m/>
    <m/>
    <n v="0"/>
    <n v="0"/>
    <m/>
    <m/>
  </r>
  <r>
    <x v="12"/>
    <x v="12"/>
    <s v="MÁS GOBERNANZA"/>
    <s v="45"/>
    <s v="4502"/>
    <s v="2020004250477"/>
    <s v="4502022"/>
    <n v="416"/>
    <s v="Impulsar en las 15 provincias del departamento procesos de formación en empoderamiento, liderazgo político y social en los jóvenes."/>
    <s v="Procesos de formación realizados"/>
    <n v="15"/>
    <n v="1"/>
    <n v="1"/>
    <s v="Estructurar y asesorar técnicamente la realización de capacitacionespara la formación de futuros lideres juveniles"/>
    <s v="Num"/>
    <n v="24000000"/>
    <n v="5"/>
    <d v="2021-01-01T00:00:00"/>
    <n v="12"/>
    <s v="GERENCIA PARA LA JUVENTUD Y ADULTEZ"/>
    <n v="5"/>
    <n v="15"/>
    <s v="Se ha puesto en marcha la escuela de liderazgo, brindando capacitaciones a las y los jóvenes del Departamento en temas como Paz-conflicto, Derechos Humanos, Participación política, Ciudad Región, comunicación política"/>
    <n v="3"/>
    <n v="0"/>
    <n v="93580321"/>
    <n v="24000000"/>
    <n v="0"/>
    <n v="0"/>
    <n v="24000000"/>
    <n v="24000000"/>
    <n v="1"/>
    <m/>
    <m/>
    <m/>
    <n v="24000000"/>
    <n v="1"/>
    <m/>
    <m/>
  </r>
  <r>
    <x v="12"/>
    <x v="12"/>
    <s v="MÁS GOBERNANZA"/>
    <s v="45"/>
    <s v="4502"/>
    <s v="2020004250477"/>
    <s v="4502022"/>
    <n v="416"/>
    <s v="Impulsar en las 15 provincias del departamento procesos de formación en empoderamiento, liderazgo político y social en los jóvenes."/>
    <s v="Procesos de formación realizados"/>
    <n v="15"/>
    <n v="1"/>
    <n v="1"/>
    <s v="Organizar y articular las actividades que se requieren para eldesarrollo y ejecución de las diferentes actividades y recopilar yprocesar la información que se produzca en la ejecución de cada una deellas."/>
    <s v="Num"/>
    <n v="22352332"/>
    <n v="1"/>
    <d v="2021-01-01T00:00:00"/>
    <n v="12"/>
    <s v="GERENCIA PARA LA JUVENTUD Y ADULTEZ"/>
    <n v="1"/>
    <n v="15"/>
    <s v="Se ha puesto en marcha la escuela de liderazgo, brindando capacitaciones a las y los jóvenes del Departamento en temas como Paz-conflicto, Derechos Humanos, Participación política, Ciudad Región, comunicación política"/>
    <n v="15"/>
    <n v="0"/>
    <n v="93580321"/>
    <n v="22352332"/>
    <n v="0"/>
    <n v="0"/>
    <n v="22352332"/>
    <n v="22352332"/>
    <n v="1"/>
    <m/>
    <m/>
    <m/>
    <n v="22352332"/>
    <n v="1"/>
    <m/>
    <m/>
  </r>
  <r>
    <x v="12"/>
    <x v="12"/>
    <s v="MÁS GOBERNANZA"/>
    <s v="45"/>
    <s v="4502"/>
    <s v="2020004250477"/>
    <s v="4502022"/>
    <n v="416"/>
    <s v="Impulsar en las 15 provincias del departamento procesos de formación en empoderamiento, liderazgo político y social en los jóvenes."/>
    <s v="Procesos de formación realizados"/>
    <n v="15"/>
    <n v="1"/>
    <n v="1"/>
    <s v="Brindar Asesoría técnica para al implementación de Trabajo de campoque permita  Identificar a través de las dinámicas de participaciónsocial, política y comunitaria con los jóvenes, la observación delparticipante a través de entrevista informal que permita captar laatención de jóvenes y potenciales líderes comunitarios."/>
    <s v="Num"/>
    <n v="45000000"/>
    <n v="10"/>
    <d v="2021-01-01T00:00:00"/>
    <n v="12"/>
    <s v="GERENCIA PARA LA JUVENTUD Y ADULTEZ"/>
    <n v="10"/>
    <n v="15"/>
    <s v="Se ha puesto en marcha la escuela de liderazgo, brindando capacitaciones a las y los jóvenes del Departamento en temas como Paz-conflicto, Derechos Humanos, Participación política, Ciudad Región, comunicación política"/>
    <n v="1.5"/>
    <n v="0"/>
    <n v="93580321"/>
    <n v="45000000"/>
    <n v="0"/>
    <n v="0"/>
    <n v="45000000"/>
    <n v="45000000"/>
    <n v="1"/>
    <m/>
    <m/>
    <m/>
    <n v="45000000"/>
    <n v="1"/>
    <m/>
    <m/>
  </r>
  <r>
    <x v="12"/>
    <x v="12"/>
    <s v="MÁS GOBERNANZA"/>
    <s v="45"/>
    <s v="4502"/>
    <s v="2020004250477"/>
    <s v="4502001"/>
    <n v="417"/>
    <s v="Impulsar en los 116 municipios los consejos municipales de juventud."/>
    <s v="Consejos municipales establecidos"/>
    <n v="116"/>
    <n v="86"/>
    <n v="86"/>
    <s v="Organizar y articular las actividades que se requieren para eldesarrollo y ejecución de las diferentes actividades y recopilar yprocesar la información que se produzca en la ejecución de cada una deellas"/>
    <s v="Num"/>
    <n v="6000000"/>
    <n v="2"/>
    <d v="2021-01-01T00:00:00"/>
    <n v="12"/>
    <s v="GERENCIA PARA LA JUVENTUD Y ADULTEZ"/>
    <n v="2"/>
    <n v="116"/>
    <s v="Capacitación de Consejos Municipales de Juventud en 44 municipios del departamento. Promoción de los consejos municipales de juventud en 111 municipios de Cundinamarca."/>
    <n v="58"/>
    <n v="0"/>
    <n v="39196370"/>
    <n v="6000000"/>
    <n v="0"/>
    <n v="0"/>
    <n v="6000000"/>
    <n v="6000000"/>
    <n v="1"/>
    <m/>
    <m/>
    <m/>
    <n v="6000000"/>
    <n v="1"/>
    <m/>
    <m/>
  </r>
  <r>
    <x v="12"/>
    <x v="12"/>
    <s v="MÁS GOBERNANZA"/>
    <s v="45"/>
    <s v="4502"/>
    <s v="2020004250477"/>
    <s v="4502001"/>
    <n v="417"/>
    <s v="Impulsar en los 116 municipios los consejos municipales de juventud."/>
    <s v="Consejos municipales establecidos"/>
    <n v="116"/>
    <n v="86"/>
    <n v="86"/>
    <s v="Adquirir elementos que permita facilitar la comunicación y la difusiónde encuentros y actividades de participación."/>
    <s v="Num"/>
    <n v="2000000"/>
    <n v="3"/>
    <d v="2021-01-01T00:00:00"/>
    <n v="12"/>
    <s v="GERENCIA PARA LA JUVENTUD Y ADULTEZ"/>
    <n v="3"/>
    <n v="116"/>
    <s v="Capacitación de Consejos Municipales de Juventud en 44 municipios del departamento. Promoción de los consejos municipales de juventud en 111 municipios de Cundinamarca."/>
    <n v="38.666666666666664"/>
    <n v="0"/>
    <n v="39196370"/>
    <n v="2000000"/>
    <n v="0"/>
    <n v="0"/>
    <n v="2000000"/>
    <n v="2000000"/>
    <n v="1"/>
    <m/>
    <m/>
    <m/>
    <n v="2000000"/>
    <n v="1"/>
    <m/>
    <m/>
  </r>
  <r>
    <x v="12"/>
    <x v="12"/>
    <s v="MÁS GOBERNANZA"/>
    <s v="45"/>
    <s v="4502"/>
    <s v="2020004250477"/>
    <s v="4502001"/>
    <n v="417"/>
    <s v="Impulsar en los 116 municipios los consejos municipales de juventud."/>
    <s v="Consejos municipales establecidos"/>
    <n v="116"/>
    <n v="86"/>
    <n v="86"/>
    <s v="Brindar asistencia técnica para la estructuración y planificación delos Consejo Municipal de Juventud, integrado por jóvenes procedentesde listas de jóvenes independientes, de procesos y prácticasorganizativas de las y los jóvenes formalmente constituidos, y dejuventudes de los partidos políticos elegidos mediante voto popular ydirecto de las y los jóvenes."/>
    <s v="Num"/>
    <n v="30000000"/>
    <n v="6"/>
    <d v="2021-01-01T00:00:00"/>
    <n v="12"/>
    <s v="GERENCIA PARA LA JUVENTUD Y ADULTEZ"/>
    <n v="6"/>
    <n v="116"/>
    <s v="Capacitación de Consejos Municipales de Juventud en 44 municipios del departamento. Promoción de los consejos municipales de juventud en 111 municipios de Cundinamarca."/>
    <n v="19.333333333333332"/>
    <n v="0"/>
    <n v="39196370"/>
    <n v="30000000"/>
    <n v="0"/>
    <n v="0"/>
    <n v="30000000"/>
    <n v="28546766"/>
    <n v="0.95155886666666667"/>
    <m/>
    <m/>
    <m/>
    <n v="28546766"/>
    <n v="0.95155886666666667"/>
    <m/>
    <m/>
  </r>
  <r>
    <x v="12"/>
    <x v="12"/>
    <s v="MÁS GOBERNANZA"/>
    <s v="45"/>
    <s v="4502"/>
    <s v="2020004250477"/>
    <s v="4502001"/>
    <n v="417"/>
    <s v="Impulsar en los 116 municipios los consejos municipales de juventud."/>
    <s v="Consejos municipales establecidos"/>
    <n v="116"/>
    <n v="86"/>
    <n v="86"/>
    <s v="Realizar eventos para la conformación, elección e implementación delas elecciones de los CONSEJOS municipales"/>
    <s v="Num"/>
    <n v="2000000"/>
    <n v="4"/>
    <d v="2021-01-01T00:00:00"/>
    <n v="12"/>
    <s v="GERENCIA PARA LA JUVENTUD Y ADULTEZ"/>
    <n v="4"/>
    <n v="116"/>
    <s v="Capacitación de Consejos Municipales de Juventud en 44 municipios del departamento. Promoción de los consejos municipales de juventud en 111 municipios de Cundinamarca."/>
    <n v="29"/>
    <n v="0"/>
    <n v="39196370"/>
    <n v="1196370"/>
    <n v="0"/>
    <n v="0"/>
    <n v="1196370"/>
    <n v="0"/>
    <n v="0"/>
    <m/>
    <m/>
    <m/>
    <n v="0"/>
    <n v="0"/>
    <m/>
    <m/>
  </r>
  <r>
    <x v="12"/>
    <x v="12"/>
    <s v="MÁS GOBERNANZA"/>
    <s v="41"/>
    <s v="4103"/>
    <s v="2020004250343"/>
    <s v="4103052"/>
    <n v="418"/>
    <s v="Asistir técnica y logísticamente a los 117 consejos de política social."/>
    <s v="Consejo asistidos"/>
    <n v="117"/>
    <n v="117"/>
    <n v="117"/>
    <s v="Realizar asistencia técnica y capacitación, Conformación de lasinstancias operativas y técnicas, acompañamiento en las sesiones,elaboración de planes de acción y seguimiento a la operatividad"/>
    <s v="Num"/>
    <n v="108000000"/>
    <n v="2"/>
    <d v="2021-01-01T00:00:00"/>
    <n v="12"/>
    <s v="DIRECCION DE INCLUSION SOCIAL"/>
    <n v="2"/>
    <n v="106.5"/>
    <s v="Resolución de funcionamiento para 116 COMPOS."/>
    <n v="53.25"/>
    <n v="0"/>
    <n v="90000000"/>
    <n v="90000000"/>
    <n v="0"/>
    <n v="0"/>
    <n v="90000000"/>
    <n v="79966322"/>
    <n v="0.88851468888888885"/>
    <m/>
    <m/>
    <m/>
    <n v="79966322"/>
    <n v="0.88851468888888885"/>
    <m/>
    <m/>
  </r>
  <r>
    <x v="12"/>
    <x v="12"/>
    <s v="MÁS GOBERNANZA"/>
    <s v="41"/>
    <s v="4103"/>
    <s v="2020004250343"/>
    <s v="4103054"/>
    <n v="419"/>
    <s v="Garantizar el funcionamiento de las 116 instancias de participación de niños, niñas y adolescentes."/>
    <s v="Instancias de participación en funcionamiento"/>
    <n v="116"/>
    <n v="116"/>
    <n v="114"/>
    <s v="Integrar las instanci Brindar asistencia técnica y capacitación;Generar plan de acción de la instancia; Asesorar instanciasmunicipales; Acompañar en los procesos participación de niños, niñas yadolescentes."/>
    <s v="Num"/>
    <n v="50000000"/>
    <n v="1"/>
    <d v="2021-01-01T00:00:00"/>
    <n v="12"/>
    <s v="DIRECCION DE INCLUSION SOCIAL"/>
    <n v="1"/>
    <n v="97"/>
    <s v="Seguimiento a los municipios para la verificacion de actividad de las mesas de participación de niñas y adolescentes, asistencia a 11 municipios para establecer estrategias de fortalecimiento. 4 sesiones de la mesa de participacion de niños, niñas y adolescentes"/>
    <n v="97"/>
    <n v="0"/>
    <n v="20000000"/>
    <n v="20000000"/>
    <n v="0"/>
    <n v="0"/>
    <n v="20000000"/>
    <n v="20000000"/>
    <n v="1"/>
    <m/>
    <m/>
    <m/>
    <n v="20000000"/>
    <n v="1"/>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COMPETITIVIDAD"/>
    <m/>
    <m/>
    <m/>
    <m/>
    <m/>
    <m/>
    <m/>
    <m/>
    <m/>
    <m/>
    <m/>
    <m/>
    <m/>
    <m/>
    <m/>
    <m/>
    <m/>
    <m/>
    <m/>
    <m/>
    <m/>
    <m/>
    <m/>
    <m/>
    <m/>
    <m/>
    <m/>
    <m/>
    <m/>
    <m/>
    <m/>
    <m/>
    <m/>
    <m/>
    <m/>
    <m/>
  </r>
  <r>
    <x v="13"/>
    <x v="13"/>
    <s v="MÁS SOSTENIBILIDAD"/>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3"/>
    <x v="13"/>
    <s v="MÁS GOBERNANZA"/>
    <m/>
    <m/>
    <m/>
    <m/>
    <m/>
    <m/>
    <m/>
    <m/>
    <m/>
    <m/>
    <m/>
    <m/>
    <m/>
    <m/>
    <m/>
    <m/>
    <m/>
    <m/>
    <m/>
    <m/>
    <m/>
    <m/>
    <m/>
    <m/>
    <m/>
    <m/>
    <m/>
    <m/>
    <m/>
    <m/>
    <m/>
    <m/>
    <m/>
    <m/>
    <m/>
    <m/>
  </r>
  <r>
    <x v="14"/>
    <x v="14"/>
    <s v="MÁS INTEGRACIÓN"/>
    <s v="45"/>
    <s v="4599"/>
    <s v="2020004250438"/>
    <s v="4599031"/>
    <n v="333"/>
    <s v="Cooperar en la implementación de 8 proyectos regionales estratégicos."/>
    <s v="Proyectos regionales apoyados"/>
    <n v="8"/>
    <n v="2"/>
    <n v="2"/>
    <s v="Seguimiento a la operación de dinámicas de competitividad"/>
    <s v="Num"/>
    <n v="250000000"/>
    <n v="2"/>
    <d v="2021-01-01T00:00:00"/>
    <n v="12"/>
    <s v="DESPACHO DEL SECRETARIO"/>
    <n v="1"/>
    <n v="1"/>
    <s v="Apoyo técnico en la consolidación de los dos proyectos regionales realizados en el periodo, los cuales fueron: 1)  Servicio de acompañamiento al proyecto Garantizar la seguridad alimentaria del Distrito Capital y Cundinamarca. 2) Servicio de acompañamiento al proyecto “Fortalecer la realización de proyectos educativos culturales y artísticos (Orquesta Filarmónica de Bogotá - OFB)"/>
    <n v="1"/>
    <n v="0"/>
    <n v="373533244"/>
    <n v="236533244"/>
    <n v="0"/>
    <n v="0"/>
    <n v="236533244"/>
    <n v="229327333"/>
    <n v="0.96953531402968451"/>
    <m/>
    <m/>
    <m/>
    <n v="229327333"/>
    <n v="0.96953531402968451"/>
    <m/>
    <m/>
  </r>
  <r>
    <x v="14"/>
    <x v="14"/>
    <s v="MÁS INTEGRACIÓN"/>
    <s v="45"/>
    <s v="4599"/>
    <s v="2020004250438"/>
    <s v="4599031"/>
    <n v="333"/>
    <s v="Cooperar en la implementación de 8 proyectos regionales estratégicos."/>
    <s v="Proyectos regionales apoyados"/>
    <n v="8"/>
    <n v="2"/>
    <n v="2"/>
    <s v="Efectuar acompañamiento técnico"/>
    <s v="Num"/>
    <n v="500000000"/>
    <n v="5"/>
    <d v="2021-01-01T00:00:00"/>
    <n v="12"/>
    <s v="DESPACHO DEL SECRETARIO"/>
    <n v="1"/>
    <n v="1"/>
    <s v="Prestación de servicios y acompañamiento jurídico de la entidad."/>
    <n v="1"/>
    <n v="0"/>
    <n v="373533244"/>
    <n v="137000000"/>
    <n v="0"/>
    <n v="0"/>
    <n v="137000000"/>
    <n v="137000000"/>
    <n v="1"/>
    <m/>
    <m/>
    <m/>
    <n v="137000000"/>
    <n v="1"/>
    <m/>
    <m/>
  </r>
  <r>
    <x v="14"/>
    <x v="14"/>
    <s v="MÁS INTEGRACIÓN"/>
    <s v="04"/>
    <s v="0401"/>
    <s v="2020004250439"/>
    <s v="0401051"/>
    <n v="366"/>
    <s v="Mantener actualizados el 100% de los indicadores de hechos regionales a través del ODUR y en articulación con la IDER."/>
    <s v="Indicadores actualizados"/>
    <n v="100"/>
    <n v="100"/>
    <n v="95"/>
    <s v="Implementar esquemas de articulación e intercambio de informaciónmunicipal y regional."/>
    <s v="Num"/>
    <n v="132899832"/>
    <n v="4"/>
    <d v="2021-01-01T00:00:00"/>
    <n v="12"/>
    <s v="DESPACHO DEL SECRETARIO"/>
    <n v="4"/>
    <n v="4"/>
    <s v="Para facilitar las acciones de integración regional, la Secretaría de Integración Regional apoya la identificación, construcción y actualización de indicadores de la información regional contenida tanto en la Infraestructura de Datos Espaciales Regional IDER como en las bases de datos compiladas por el observatorio de Dinámicas urbano regionales ODUR, en coordinación con las Secretarías de Planeación de Cundinamarca y  Bogotá. "/>
    <n v="1"/>
    <n v="0"/>
    <n v="132899832"/>
    <n v="132899832"/>
    <n v="0"/>
    <n v="0"/>
    <n v="132899832"/>
    <n v="132690666"/>
    <n v="0.99842613796532109"/>
    <m/>
    <m/>
    <m/>
    <n v="132690666"/>
    <n v="0.99842613796532109"/>
    <m/>
    <m/>
  </r>
  <r>
    <x v="14"/>
    <x v="14"/>
    <s v="MÁS INTEGRACIÓN"/>
    <s v="45"/>
    <s v="4599"/>
    <s v="2020004250437"/>
    <s v="4599031"/>
    <n v="368"/>
    <s v="Implementar una estrategia técnica, financiera y de gestión para fortalecer los espacios de coordinación regional existentes CIT - RAPE y otros."/>
    <s v="Estrategia implementada"/>
    <n v="1"/>
    <n v="0.25"/>
    <n v="0.25"/>
    <s v="Efectuar acompañamiento técnico"/>
    <s v="UN"/>
    <n v="240000000"/>
    <n v="8"/>
    <d v="2021-01-01T00:00:00"/>
    <n v="12"/>
    <s v="DESPACHO DEL SECRETARIO"/>
    <n v="0.1"/>
    <n v="0.1"/>
    <s v="La SIR en representación del Dpto de Cundinamarca, generó espacios de articulación y coordinación regional  y esquemas asociativos, como la RAPE o el CIT,  buscando fortalecer la competitividad en la Región"/>
    <n v="1"/>
    <n v="0"/>
    <n v="1171804089"/>
    <n v="192959089"/>
    <n v="0"/>
    <n v="0"/>
    <n v="192959089"/>
    <n v="190730000"/>
    <n v="0.98844786730932377"/>
    <m/>
    <m/>
    <m/>
    <n v="190730000"/>
    <n v="0.98844786730932377"/>
    <m/>
    <m/>
  </r>
  <r>
    <x v="14"/>
    <x v="14"/>
    <s v="MÁS INTEGRACIÓN"/>
    <s v="45"/>
    <s v="4599"/>
    <s v="2020004250437"/>
    <s v="4599031"/>
    <n v="368"/>
    <s v="Implementar una estrategia técnica, financiera y de gestión para fortalecer los espacios de coordinación regional existentes CIT - RAPE y otros."/>
    <s v="Estrategia implementada"/>
    <n v="1"/>
    <n v="0.25"/>
    <n v="0.25"/>
    <s v="Realizar aportes anuales a la RAPE"/>
    <s v="UN"/>
    <n v="1030000000"/>
    <n v="1"/>
    <d v="2021-01-01T00:00:00"/>
    <n v="12"/>
    <s v="DESPACHO DEL SECRETARIO"/>
    <n v="0.1"/>
    <n v="0.1"/>
    <s v="Transferencia anual de recursos a la RAPE"/>
    <n v="1"/>
    <n v="0"/>
    <n v="1171804089"/>
    <n v="978845000"/>
    <n v="0"/>
    <n v="0"/>
    <n v="978845000"/>
    <n v="978845000"/>
    <n v="1"/>
    <m/>
    <m/>
    <m/>
    <n v="978845000"/>
    <n v="1"/>
    <m/>
    <m/>
  </r>
  <r>
    <x v="14"/>
    <x v="14"/>
    <s v="MÁS INTEGRACIÓN"/>
    <s v="45"/>
    <s v="4599"/>
    <s v="2020004250442"/>
    <s v="4599031"/>
    <n v="369"/>
    <m/>
    <m/>
    <n v="0"/>
    <n v="0"/>
    <n v="0"/>
    <s v="Acompañar la definición de la metodología para el desarrollo de losesquemas asociativos"/>
    <s v="UN"/>
    <n v="245000000"/>
    <n v="7"/>
    <d v="2021-01-01T00:00:00"/>
    <n v="12"/>
    <s v="DESPACHO DEL SECRETARIO"/>
    <n v="1"/>
    <n v="1"/>
    <s v="Se inició la formulación de dos PAP provinciales, específicamente en la provincia de Sumapaz y Alto Magdalena.  Para ello, se brindó asesoría y acompañamiento a los municipios para identificar el esquema asociativo más conveniente, para detallar su alcance y, además, para la elaboración y trámite ante los concejos municipales de los acuerdos que facultan a los alcaldes para hacer parte del esquema asociativo._x000a__x000a_Además, se estructuraron dos proyectos de ordenanza, uno orientado a establecer el marco jurídico general para la creación de estas figuras, a partir de la normatividad nacional, y el otro para la creación de la PAP del Sumapaz”._x000a_"/>
    <n v="1"/>
    <n v="0"/>
    <n v="31000000"/>
    <n v="31000000"/>
    <n v="0"/>
    <n v="0"/>
    <n v="31000000"/>
    <n v="28823000"/>
    <n v="0.92977419354838708"/>
    <m/>
    <m/>
    <m/>
    <n v="28823000"/>
    <n v="0.92977419354838708"/>
    <m/>
    <m/>
  </r>
  <r>
    <x v="14"/>
    <x v="14"/>
    <s v="MÁS INTEGRACIÓN"/>
    <s v="45"/>
    <s v="4599"/>
    <s v="2020004250437"/>
    <s v="4599018"/>
    <n v="370"/>
    <s v="Implementar una estrategia para la creación y puesta en marcha de una estructura de gobernanza subregional."/>
    <s v="Estrategia implementada"/>
    <n v="1"/>
    <n v="0.2"/>
    <n v="0.2"/>
    <s v="Seguimiento y apoyo a la operación de proyectos."/>
    <s v="UN"/>
    <n v="300000000"/>
    <n v="5"/>
    <d v="2021-01-01T00:00:00"/>
    <n v="12"/>
    <s v="DESPACHO DEL SECRETARIO"/>
    <n v="1"/>
    <n v="1"/>
    <s v="El articulado  de la Ley Orgánica fue aprobado por el Congreso de la República el 20 de diciembre y pasó a sanción presidencial.  Dicha ley tiene como finalidad garantizar la ejecución de planes y programas de desarrollo sostenible"/>
    <n v="1"/>
    <n v="0"/>
    <n v="407987835"/>
    <n v="217604501"/>
    <n v="0"/>
    <n v="0"/>
    <n v="217604501"/>
    <n v="216916666"/>
    <n v="0.99683905894942859"/>
    <m/>
    <m/>
    <m/>
    <n v="216916666"/>
    <n v="0.99683905894942859"/>
    <m/>
    <m/>
  </r>
  <r>
    <x v="14"/>
    <x v="14"/>
    <s v="MÁS INTEGRACIÓN"/>
    <s v="45"/>
    <s v="4599"/>
    <s v="2020004250437"/>
    <s v="4599018"/>
    <n v="370"/>
    <s v="Implementar una estrategia para la creación y puesta en marcha de una estructura de gobernanza subregional."/>
    <s v="Estrategia implementada"/>
    <n v="1"/>
    <n v="0.2"/>
    <n v="0.2"/>
    <s v="Estudios de investigacion tec"/>
    <s v="UN"/>
    <n v="560000000"/>
    <n v="8"/>
    <d v="2021-01-01T00:00:00"/>
    <n v="12"/>
    <s v="DESPACHO DEL SECRETARIO"/>
    <n v="1"/>
    <n v="1"/>
    <s v="Como base fundamental de la ley orgánica se aprobaron 7 hechos metropolitanos los cuales son: movilidad, servicios públicos, ordenamiento territorial y hábitat; seguridad ciudadana, convivencia y justicia; desarrollo económico y  seguridad alimentaria y comercialización, los cuales corresponden a las dinámicas existentes en la Región. "/>
    <n v="1"/>
    <n v="0"/>
    <n v="407987835"/>
    <n v="190383334"/>
    <n v="0"/>
    <n v="0"/>
    <n v="190383334"/>
    <n v="190240000"/>
    <n v="0.99924712947825567"/>
    <m/>
    <m/>
    <m/>
    <n v="190240000"/>
    <n v="0.99924712947825567"/>
    <m/>
    <m/>
  </r>
  <r>
    <x v="14"/>
    <x v="14"/>
    <s v="MÁS INTEGRACIÓN"/>
    <s v="45"/>
    <s v="4599"/>
    <s v="2020004250437"/>
    <s v="4599019"/>
    <n v="371"/>
    <s v="Ejecutar una estrategia de identidad apropiación y conocimiento de la región Cundinamarca - Bogotá."/>
    <s v="Estrategia implementada"/>
    <n v="1"/>
    <n v="0.28999999999999998"/>
    <n v="0.28999999999999998"/>
    <s v="Implementar estrategias y acciones de comunicación y divulgación"/>
    <s v="UN"/>
    <n v="240000000"/>
    <n v="4"/>
    <d v="2021-01-01T00:00:00"/>
    <n v="12"/>
    <s v="DESPACHO DEL SECRETARIO"/>
    <n v="1"/>
    <n v="1"/>
    <s v="Ejecución de las  acciones de comunicaciones de la entidad, orientadas a la promoción, divulgación, socialización y visibilización de la temática de integración regional"/>
    <n v="1"/>
    <n v="0"/>
    <n v="156300000"/>
    <n v="55850000"/>
    <n v="0"/>
    <n v="0"/>
    <n v="55850000"/>
    <n v="51600000"/>
    <n v="0.92390331244404655"/>
    <m/>
    <m/>
    <m/>
    <n v="51600000"/>
    <n v="0.92390331244404655"/>
    <m/>
    <m/>
  </r>
  <r>
    <x v="14"/>
    <x v="14"/>
    <s v="MÁS INTEGRACIÓN"/>
    <s v="45"/>
    <s v="4599"/>
    <s v="2020004250437"/>
    <s v="4599019"/>
    <n v="371"/>
    <s v="Ejecutar una estrategia de identidad apropiación y conocimiento de la región Cundinamarca - Bogotá."/>
    <s v="Estrategia implementada"/>
    <n v="1"/>
    <n v="0.28999999999999998"/>
    <n v="0.28999999999999998"/>
    <s v="Estudios de investigacion plan igación o planeación"/>
    <s v="UN"/>
    <n v="400000000"/>
    <n v="8"/>
    <d v="2021-01-01T00:00:00"/>
    <n v="12"/>
    <s v="DESPACHO DEL SECRETARIO"/>
    <n v="1"/>
    <n v="1"/>
    <s v="Se contrata profesionales especializados en el manejo de redes sociales y diseño de piezas gráficas de comunicación, con el fin de crear una mejor estratégia de identidad en la Región Cundinamarca-Bogotá"/>
    <n v="1"/>
    <n v="0"/>
    <n v="156300000"/>
    <n v="100450000"/>
    <n v="0"/>
    <n v="0"/>
    <n v="100450000"/>
    <n v="100450000"/>
    <n v="1"/>
    <m/>
    <m/>
    <m/>
    <n v="100450000"/>
    <n v="1"/>
    <m/>
    <m/>
  </r>
  <r>
    <x v="15"/>
    <x v="15"/>
    <s v="MÁS BIENESTAR"/>
    <s v="41"/>
    <s v="4102"/>
    <s v="2020004250190"/>
    <s v="4102042"/>
    <n v="145"/>
    <s v="Intervenir a través de mejoramiento y dotación 13 casas sociales de la mujer de empoderamiento y emprendimiento."/>
    <s v="Casas intervenidas"/>
    <n v="13"/>
    <n v="3"/>
    <n v="5"/>
    <s v="Dotar las casas de mujer en el departamento de Cundinamarca."/>
    <s v="Num"/>
    <n v="400000000"/>
    <n v="3"/>
    <d v="2021-01-01T00:00:00"/>
    <n v="12"/>
    <s v="GERENCIA DE GESTION Y ASISTENCIA TECNICA TERRITORIAL"/>
    <n v="3"/>
    <n v="5"/>
    <s v="Con los recursos se financia la dotación de las casas sociales, siendo este el objetivo especifico de la meta."/>
    <n v="1.6666666666666667"/>
    <n v="0"/>
    <n v="400000000"/>
    <n v="400000000"/>
    <n v="0"/>
    <n v="0"/>
    <n v="400000000"/>
    <n v="400000000"/>
    <n v="1"/>
    <m/>
    <m/>
    <m/>
    <n v="400000000"/>
    <n v="1"/>
    <m/>
    <m/>
  </r>
  <r>
    <x v="15"/>
    <x v="15"/>
    <s v="MÁS BIENESTAR"/>
    <s v="41"/>
    <s v="4102"/>
    <s v="2020004250190"/>
    <s v="4102047"/>
    <n v="148"/>
    <s v="Actualizar la Política pública departamental de Mujer y equidad genero e igualdad de oportunidades."/>
    <s v="Política actualizada"/>
    <n v="1"/>
    <n v="0.25"/>
    <n v="0.25"/>
    <s v="Actualización de la política pública de mujer y equidad de género."/>
    <s v="Num"/>
    <n v="150000000"/>
    <n v="1"/>
    <d v="2021-01-01T00:00:00"/>
    <n v="12"/>
    <s v="GERENCIA DE POLITICA Y ARTICULACION SECTORIAL"/>
    <n v="1"/>
    <n v="1"/>
    <s v="El desarrollo de los documentos tecnicos requeridos para la actualización del aPolítica Pública permite el desarrollo del proyecto de ordenanza para su correspondiente adopción."/>
    <n v="1"/>
    <n v="0"/>
    <n v="150000000"/>
    <n v="150000000"/>
    <n v="0"/>
    <n v="0"/>
    <n v="150000000"/>
    <n v="42890000"/>
    <n v="0.28593333333333332"/>
    <m/>
    <m/>
    <m/>
    <n v="42890000"/>
    <n v="0.28593333333333332"/>
    <m/>
    <m/>
  </r>
  <r>
    <x v="15"/>
    <x v="15"/>
    <s v="MÁS BIENESTAR"/>
    <s v="41"/>
    <s v="4102"/>
    <s v="2020004250190"/>
    <s v="4102043"/>
    <n v="149"/>
    <s v="Crear el observatorio de mujer y equidad de género."/>
    <s v="Observatorio creado"/>
    <n v="1"/>
    <n v="0.25"/>
    <n v="0.25"/>
    <s v="Poner en marcha el Observatorio de la Mujer Equidad de genero."/>
    <s v="Num"/>
    <n v="579127260"/>
    <n v="1"/>
    <d v="2021-01-01T00:00:00"/>
    <n v="12"/>
    <s v="GERENCIA DE COMUNICACIONES Y GESTION DEL CONOCIMIENTO"/>
    <n v="1"/>
    <n v="1"/>
    <s v="El desarrollo de los documentos tecnicos requeridos para la puesta en marcha del observatorio permite definir la estructura y fines de esta institución."/>
    <n v="1"/>
    <n v="0"/>
    <n v="579127260"/>
    <n v="579127260"/>
    <n v="0"/>
    <n v="0"/>
    <n v="579127260"/>
    <n v="579120000"/>
    <n v="0.99998746389524129"/>
    <m/>
    <m/>
    <m/>
    <n v="579120000"/>
    <n v="0.99998746389524129"/>
    <m/>
    <m/>
  </r>
  <r>
    <x v="15"/>
    <x v="15"/>
    <s v="MÁS BIENESTAR"/>
    <s v="41"/>
    <s v="4102"/>
    <s v="2020004250190"/>
    <s v="4102043"/>
    <n v="150"/>
    <s v="Potencializar 30 organizaciones de mujer y género existentes en el departamento."/>
    <s v="Organizaciones de mujeres y genero potencializadas"/>
    <n v="30"/>
    <n v="9"/>
    <n v="9"/>
    <s v="Fortalecimiento de las Organizaciones de Mujeres."/>
    <s v="Num"/>
    <n v="100000000"/>
    <n v="9"/>
    <d v="2021-01-01T00:00:00"/>
    <n v="12"/>
    <s v="GERENCIA DE GESTION Y ASISTENCIA TECNICA TERRITORIAL"/>
    <n v="9"/>
    <n v="9"/>
    <s v="Con los recursos se efectua el fortalecimiento de las actividades adelantadas por las Organizaciones sociales de mujeres del departamento, lo cual es el objetivo directo de la meta."/>
    <n v="1"/>
    <n v="0"/>
    <n v="100000000"/>
    <n v="100000000"/>
    <n v="0"/>
    <n v="0"/>
    <n v="100000000"/>
    <n v="78670900"/>
    <n v="0.78670899999999999"/>
    <m/>
    <m/>
    <m/>
    <n v="78670900"/>
    <n v="0.78670899999999999"/>
    <m/>
    <m/>
  </r>
  <r>
    <x v="15"/>
    <x v="15"/>
    <s v="MÁS BIENESTAR"/>
    <s v="41"/>
    <s v="4102"/>
    <s v="2020004250190"/>
    <s v="4102042"/>
    <n v="151"/>
    <s v="Promover la operación de las 117 instancias de participación de la mujer en el departamento."/>
    <s v="Instancias de participación de la mujer promovidas"/>
    <n v="117"/>
    <n v="30"/>
    <n v="30"/>
    <s v="Apoyar la instituciónalización y funcinamiento de los consejosconsultivos municipales y del departamento."/>
    <s v="Num"/>
    <n v="100000000"/>
    <n v="30"/>
    <d v="2021-01-01T00:00:00"/>
    <n v="12"/>
    <s v="GERENCIA DE GESTION Y ASISTENCIA TECNICA TERRITORIAL"/>
    <n v="30"/>
    <n v="30"/>
    <s v="Efectuar la elección del Consejo dEpartamental y apoyar tecnicamente el funcionamiento de los consejos municipales permite contar con espacios de participación ciudadana."/>
    <n v="1"/>
    <n v="0"/>
    <n v="100000000"/>
    <n v="100000000"/>
    <n v="0"/>
    <n v="0"/>
    <n v="100000000"/>
    <n v="93159227"/>
    <n v="0.93159227"/>
    <m/>
    <m/>
    <m/>
    <n v="93159227"/>
    <n v="0.93159227"/>
    <m/>
    <m/>
  </r>
  <r>
    <x v="15"/>
    <x v="15"/>
    <s v="MÁS BIENESTAR"/>
    <s v="41"/>
    <s v="4102"/>
    <s v="2020004250190"/>
    <s v="4102042"/>
    <n v="152"/>
    <s v="Implementar en los 116 municipios una estrategia de garantía de derechos de la mujer."/>
    <s v="Municipios con estrategia de garantía de derechos de la mujer implementada"/>
    <n v="116"/>
    <n v="35"/>
    <n v="35"/>
    <s v="Acompañamiento técnico a la Secretaría de la Mujer del departamentopara la implementación de la estrategia para la defensa delos derechosde la mujer."/>
    <s v="Num"/>
    <n v="1500000000"/>
    <n v="200"/>
    <d v="2021-01-01T00:00:00"/>
    <n v="12"/>
    <s v="GERENCIA DE COMUNICACIONES Y GESTION DEL CONOCIMIENTO"/>
    <n v="200"/>
    <n v="285"/>
    <s v="Con el desarrollo de talleres, capacitaciones y cursos se promueve la divulgación de los derechos de las mujeres y las acciones con equidad de género."/>
    <n v="1.425"/>
    <n v="0"/>
    <n v="1500000000"/>
    <n v="1500000000"/>
    <n v="0"/>
    <n v="0"/>
    <n v="1500000000"/>
    <n v="1455866040"/>
    <n v="0.97057735999999994"/>
    <n v="80000000"/>
    <s v="CORPORACIÓN UNIFICADA NACIONAL DE EDUCACIÓN SUPERIOR"/>
    <m/>
    <n v="1535866040"/>
    <n v="1.0239106933333333"/>
    <m/>
    <m/>
  </r>
  <r>
    <x v="15"/>
    <x v="15"/>
    <s v="MÁS BIENESTAR"/>
    <s v="41"/>
    <s v="4102"/>
    <s v="2020004250190"/>
    <s v="4102047"/>
    <n v="152"/>
    <s v="Implementar en los 116 municipios una estrategia de garantía de derechos de la mujer."/>
    <s v="Municipios con estrategia de garantía de derechos de la mujer implementada"/>
    <n v="116"/>
    <n v="35"/>
    <n v="35"/>
    <s v="Diseñar una estrategia que promueva la defensa y ejercicio de losnueve derechos del as mujeres Mujeres de Cundinamarca."/>
    <s v="Num"/>
    <n v="100000000"/>
    <n v="200"/>
    <d v="2021-01-01T00:00:00"/>
    <n v="12"/>
    <s v="GERENCIA DE COMUNICACIONES Y GESTION DEL CONOCIMIENTO"/>
    <n v="200"/>
    <n v="285"/>
    <s v="Con el desarrollo de talleres, capacitaciones y cursos se promueve la divulgación de los derechos de las mujeres y las acciones con equidad de género."/>
    <n v="1.425"/>
    <n v="0"/>
    <n v="100000000"/>
    <n v="100000000"/>
    <n v="0"/>
    <n v="0"/>
    <n v="100000000"/>
    <n v="0"/>
    <n v="0"/>
    <m/>
    <m/>
    <m/>
    <n v="0"/>
    <n v="0"/>
    <m/>
    <m/>
  </r>
  <r>
    <x v="15"/>
    <x v="15"/>
    <s v="MÁS COMPETITIVIDAD"/>
    <s v="17"/>
    <s v="1702"/>
    <s v="2020004250211"/>
    <s v="1702021"/>
    <n v="191"/>
    <s v="Impulsar 1.200 proyectos productivos de mujeres u organizaciones de mujeres, mediante el fortalecimiento técnico, económico y productivo."/>
    <s v="Proyectos y planes productivos de mujeres impulsados"/>
    <n v="1200"/>
    <n v="440"/>
    <n v="445"/>
    <s v="Brindar apoyo técnico y financiero para la promoción y fortalecimientode emprendimientos y unidades productivas"/>
    <s v="Num"/>
    <n v="3601114000"/>
    <n v="440"/>
    <d v="2021-01-01T00:00:00"/>
    <n v="12"/>
    <s v="GERENCIA DE LA MUJER RURAL PARA EL DESARROLLO Y EMPODERAMIENTO ECONOMICO"/>
    <n v="440"/>
    <n v="445"/>
    <s v="Con los recursos se efectua el apoyo economico en especie a las unidades productivas priorizadas a través de estrategias como ICPES."/>
    <n v="1.0113636363636365"/>
    <n v="0"/>
    <n v="3601114000"/>
    <n v="3601114000"/>
    <n v="0"/>
    <n v="0"/>
    <n v="3601114000"/>
    <n v="3286006619"/>
    <n v="0.91249724918455788"/>
    <n v="1230000000"/>
    <s v="MINISTERIO DE AGRICULTURA"/>
    <m/>
    <n v="4516006619"/>
    <n v="1.2540582217058387"/>
    <m/>
    <m/>
  </r>
  <r>
    <x v="16"/>
    <x v="16"/>
    <s v="MÁS BIENESTAR"/>
    <s v="40"/>
    <s v="4001"/>
    <s v="2020004250314"/>
    <s v="4001018"/>
    <n v="49"/>
    <s v="Mejorar 4000 viviendas enf diferencial Mejorar 4.000 viviendas urbanas y rurales con enfoque diferencial y territorial en los municipios del Departamento."/>
    <s v="Viviendas mejoradas"/>
    <n v="4000"/>
    <n v="600"/>
    <n v="566"/>
    <s v="Construcción de cubiertas"/>
    <s v="Num"/>
    <n v="29000000"/>
    <n v="1"/>
    <d v="2021-01-01T00:00:00"/>
    <n v="12"/>
    <s v="DIRECCION DE PLANEACION Y COORDINACION INTERINSTITUCIONAL"/>
    <n v="1"/>
    <n v="0"/>
    <s v="Esta actividad no aporta al cumplimiento dela meta de producto."/>
    <n v="0"/>
    <n v="0"/>
    <n v="500000000"/>
    <n v="29000000"/>
    <n v="0"/>
    <n v="0"/>
    <n v="29000000"/>
    <n v="0"/>
    <n v="0"/>
    <n v="0"/>
    <m/>
    <n v="0"/>
    <n v="0"/>
    <n v="0"/>
    <m/>
    <m/>
  </r>
  <r>
    <x v="16"/>
    <x v="16"/>
    <s v="MÁS BIENESTAR"/>
    <s v="40"/>
    <s v="4001"/>
    <s v="2020004250314"/>
    <s v="4001018"/>
    <n v="49"/>
    <s v="Mejorar 4000 viviendas enf diferencial Mejorar 4.000 viviendas urbanas y rurales con enfoque diferencial y territorial en los municipios del Departamento."/>
    <s v="Viviendas mejoradas"/>
    <n v="4000"/>
    <n v="600"/>
    <n v="566"/>
    <s v="Mejoramiento del sistema de almacenamiento de agua"/>
    <s v="Num"/>
    <n v="471000000"/>
    <n v="330"/>
    <d v="2021-01-01T00:00:00"/>
    <n v="12"/>
    <s v="DIRECCION DE PLANEACION Y COORDINACION INTERINSTITUCIONAL"/>
    <n v="322"/>
    <n v="322"/>
    <s v="Con la ejecución de esta actividad la meta programada para la vigencia 2021 presentó un avance significativo del 53,67%"/>
    <n v="1"/>
    <n v="0"/>
    <n v="500000000"/>
    <n v="471000000"/>
    <n v="0"/>
    <n v="0"/>
    <n v="471000000"/>
    <n v="458974611"/>
    <n v="0.97446838853503182"/>
    <n v="0"/>
    <m/>
    <n v="0"/>
    <n v="458974611"/>
    <n v="0.97446838853503182"/>
    <m/>
    <m/>
  </r>
  <r>
    <x v="16"/>
    <x v="16"/>
    <s v="MÁS BIENESTAR"/>
    <s v="40"/>
    <s v="4001"/>
    <s v="2020004250314"/>
    <s v="4001041"/>
    <n v="49"/>
    <s v="Mejorar 4000 viviendas enf diferencial Mejorar 4.000 viviendas urbanas y rurales con enfoque diferencial y territorial en los municipios del Departamento."/>
    <s v="Viviendas mejoradas"/>
    <n v="4000"/>
    <n v="600"/>
    <n v="566"/>
    <s v="Construcción de cubiertas rurales VIV RU"/>
    <s v="Num"/>
    <n v="411354969"/>
    <n v="40"/>
    <d v="2021-01-01T00:00:00"/>
    <n v="12"/>
    <s v="DIRECCION DE PLANEACION Y COORDINACION INTERINSTITUCIONAL"/>
    <n v="40"/>
    <n v="29"/>
    <s v="La ejecución de esta actividad permitió un avance de la meta de producto para la vigencia 2021 del 4,83%"/>
    <n v="0.72499999999999998"/>
    <n v="0"/>
    <n v="1856000000"/>
    <n v="411354969"/>
    <n v="0"/>
    <n v="0"/>
    <n v="411354969"/>
    <n v="391632732"/>
    <n v="0.95205543025785111"/>
    <n v="0"/>
    <m/>
    <n v="0"/>
    <n v="391632732"/>
    <n v="0.95205543025785111"/>
    <m/>
    <m/>
  </r>
  <r>
    <x v="16"/>
    <x v="16"/>
    <s v="MÁS BIENESTAR"/>
    <s v="40"/>
    <s v="4001"/>
    <s v="2020004250314"/>
    <s v="4001041"/>
    <n v="49"/>
    <s v="Mejorar 4000 viviendas enf diferencial Mejorar 4.000 viviendas urbanas y rurales con enfoque diferencial y territorial en los municipios del Departamento."/>
    <s v="Viviendas mejoradas"/>
    <n v="4000"/>
    <n v="600"/>
    <n v="566"/>
    <s v="Mejoramiento Fachadas rurales VIV RUR"/>
    <s v="Num"/>
    <n v="156000000"/>
    <n v="55"/>
    <d v="2021-01-01T00:00:00"/>
    <n v="12"/>
    <s v="DIRECCION DE PLANEACION Y COORDINACION INTERINSTITUCIONAL"/>
    <n v="55"/>
    <n v="51"/>
    <s v="La actividad ejecutada en la vigencia 2021 permitió un avance de la meta de producto del 8.50%"/>
    <n v="0.92727272727272725"/>
    <n v="0"/>
    <n v="1856000000"/>
    <n v="156000000"/>
    <n v="0"/>
    <n v="0"/>
    <n v="156000000"/>
    <n v="97190018"/>
    <n v="0.62301293589743589"/>
    <n v="0"/>
    <m/>
    <n v="0"/>
    <n v="97190018"/>
    <n v="0.62301293589743589"/>
    <m/>
    <m/>
  </r>
  <r>
    <x v="16"/>
    <x v="16"/>
    <s v="MÁS BIENESTAR"/>
    <s v="40"/>
    <s v="4001"/>
    <s v="2020004250314"/>
    <s v="4001041"/>
    <n v="49"/>
    <s v="Mejorar 4000 viviendas enf diferencial Mejorar 4.000 viviendas urbanas y rurales con enfoque diferencial y territorial en los municipios del Departamento."/>
    <s v="Viviendas mejoradas"/>
    <n v="4000"/>
    <n v="600"/>
    <n v="566"/>
    <s v="Construcción de pisos rurales VIV RUR"/>
    <s v="Num"/>
    <n v="1288645031"/>
    <n v="135"/>
    <d v="2021-01-01T00:00:00"/>
    <n v="12"/>
    <s v="DIRECCION DE PLANEACION Y COORDINACION INTERINSTITUCIONAL"/>
    <n v="135"/>
    <n v="164"/>
    <s v="La actividad ejecutada en la vigencia 2021 permitió un avance de la meta de producto del 27,33%"/>
    <n v="1.2148148148148148"/>
    <n v="0"/>
    <n v="1856000000"/>
    <n v="1288645031"/>
    <n v="0"/>
    <n v="0"/>
    <n v="1288645031"/>
    <n v="1268995345"/>
    <n v="0.98475166897997379"/>
    <n v="0"/>
    <m/>
    <n v="0"/>
    <n v="1268995345"/>
    <n v="0.98475166897997379"/>
    <m/>
    <m/>
  </r>
  <r>
    <x v="16"/>
    <x v="16"/>
    <s v="MÁS BIENESTAR"/>
    <s v="40"/>
    <s v="4002"/>
    <s v="2020004250294"/>
    <s v="4002020"/>
    <n v="50"/>
    <s v="Mejorar 30 barrios y entornos rurales Mejorar integralmente 30 barrios y entornos rurales en los municipios del departamento."/>
    <s v="Barrios y entornos beneficiados con obras de mejoramiento"/>
    <n v="30"/>
    <n v="8"/>
    <n v="13"/>
    <s v="Infraestructura física Urbana (Barrios)"/>
    <s v="M2"/>
    <n v="650000000"/>
    <n v="2000"/>
    <d v="2021-01-01T00:00:00"/>
    <n v="12"/>
    <s v="DIRECCION DE PLANEACION Y COORDINACION INTERINSTITUCIONAL"/>
    <n v="2000"/>
    <n v="3500"/>
    <s v="Esta actividad aportó al cumplimiento de la meta en el 100% logrando un valor superior al programado para la vigencia 2021"/>
    <n v="1.75"/>
    <n v="0"/>
    <n v="650000000"/>
    <n v="650000000"/>
    <n v="0"/>
    <n v="0"/>
    <n v="650000000"/>
    <n v="650000000"/>
    <n v="1"/>
    <n v="160252446"/>
    <s v="Caparrapí, Cogua, Fómeque, Fúquene, La Mesa, Lenguazaque, Ricaurte, Sasaima, Sesquilé, Ubalá, Guasca, Ubaté y Suesca"/>
    <n v="0"/>
    <n v="810252446"/>
    <n v="1.2465422246153846"/>
    <m/>
    <m/>
  </r>
  <r>
    <x v="16"/>
    <x v="16"/>
    <s v="MÁS BIENESTAR"/>
    <s v="40"/>
    <s v="4001"/>
    <s v="2020004250302"/>
    <s v="4001023"/>
    <n v="51"/>
    <s v="Ejec acompañ social mejoram habitabilid Ejecutar 20 procesos de acompañamiento social a intervenciones habitacionales en los municipios del departamento."/>
    <s v="Procesos acompañados"/>
    <n v="20"/>
    <n v="6"/>
    <n v="6"/>
    <s v="Diagnósticos y caracterización de población beneficiaria deintervenciones de mejoramiento habitacional"/>
    <s v="Num"/>
    <n v="145780000"/>
    <n v="3"/>
    <d v="2021-01-01T00:00:00"/>
    <n v="12"/>
    <s v="DESPACHO DEL DIRECTOR"/>
    <n v="3"/>
    <n v="3"/>
    <s v="La actividad ejecutada permitió la contratación de servicios profesionales para llevar a cabo los procesos de acompañamiento social y el cumplimiento del 100% de la meta de producto programada para la vigencia 2021"/>
    <n v="1"/>
    <n v="0"/>
    <n v="141733357"/>
    <n v="141733357"/>
    <n v="0"/>
    <n v="0"/>
    <n v="141733357"/>
    <n v="141733357"/>
    <n v="1"/>
    <n v="0"/>
    <m/>
    <n v="0"/>
    <n v="141733357"/>
    <n v="1"/>
    <m/>
    <m/>
  </r>
  <r>
    <x v="16"/>
    <x v="16"/>
    <s v="MÁS BIENESTAR"/>
    <s v="40"/>
    <s v="4001"/>
    <s v="2021004250363"/>
    <s v="4001002"/>
    <n v="51"/>
    <s v="Ejec acompañ social mejoram habitabilid Ejecutar 20 procesos de acompañamiento social a intervenciones habitacionales en los municipios del departamento."/>
    <s v="Procesos acompañados"/>
    <n v="20"/>
    <n v="6"/>
    <n v="6"/>
    <s v="Diagnósticos y caracterización de población beneficiaria deintervenciones de mejoramiento habitacional"/>
    <s v="Num"/>
    <n v="279695000"/>
    <n v="5"/>
    <d v="2021-01-01T00:00:00"/>
    <n v="12"/>
    <s v="DESPACHO DEL DIRECTOR"/>
    <n v="2"/>
    <n v="5"/>
    <s v="La actividad ejecutada permitió la contratación de servicios profesionales para llevar a cabo los procesos de acompañamiento social y el cumplimiento del 100% de la meta de producto programada para la vigencia 2021"/>
    <n v="2.5"/>
    <n v="0"/>
    <n v="38489023"/>
    <n v="38489023"/>
    <n v="0"/>
    <n v="0"/>
    <n v="38489023"/>
    <n v="37049018"/>
    <n v="0.9625866055368566"/>
    <n v="0"/>
    <m/>
    <n v="0"/>
    <n v="37049018"/>
    <n v="0.9625866055368566"/>
    <m/>
    <m/>
  </r>
  <r>
    <x v="16"/>
    <x v="16"/>
    <s v="MÁS BIENESTAR"/>
    <s v="40"/>
    <s v="4001"/>
    <s v="2021004250365"/>
    <s v="4001040"/>
    <n v="52"/>
    <s v="Apoyar la adquis de 150 vivienda VCA Apoyar la construcción y adquisición de 150 viviendas urbanas y rurales para Población Víctima del Conflicto Armado en el Departamento de Cundinamarca"/>
    <s v="Viviendas construidas o adquiridas para población VCA"/>
    <n v="150"/>
    <n v="15"/>
    <n v="7"/>
    <s v="Construcción y/o Adquisición de viviendas rurales VIS o VIP SitioPropio"/>
    <s v="Num"/>
    <n v="250000000"/>
    <n v="15"/>
    <d v="2021-01-01T00:00:00"/>
    <n v="12"/>
    <s v="DIRECCION DE PLANEACION Y COORDINACION INTERINSTITUCIONAL"/>
    <n v="7"/>
    <n v="7"/>
    <s v="La ejecución de los recursos asignados a la actividad, aportó al avance de la meta de producto mediante el apoyo a la construcción de vivienda rural para población víctima del conflicto armado, y el cumplimiento del 47% de la programación para la vigencia 2021."/>
    <n v="1"/>
    <n v="0"/>
    <n v="250000000"/>
    <n v="250000000"/>
    <n v="0"/>
    <n v="0"/>
    <n v="250000000"/>
    <n v="250000000"/>
    <n v="1"/>
    <n v="279214681"/>
    <s v="El Peñón y Quetame"/>
    <n v="0"/>
    <n v="529214681"/>
    <n v="2.1168587240000001"/>
    <m/>
    <m/>
  </r>
  <r>
    <x v="16"/>
    <x v="16"/>
    <s v="MÁS BIENESTAR"/>
    <s v="40"/>
    <s v="4001"/>
    <s v="2020004250302"/>
    <s v="4001038"/>
    <n v="53"/>
    <s v="Ejecutar 10 procesos de acompañamiento social para la integralidad de las intervenciones de construcción de vivienda."/>
    <s v="Procesos de acompañamiento social"/>
    <n v="10"/>
    <n v="3"/>
    <e v="#N/A"/>
    <s v="Diagnósticos y caracterización de población beneficiaria deintervenciones de mejoramiento habitacional"/>
    <s v="Num"/>
    <n v="133915000"/>
    <n v="2"/>
    <d v="2021-01-01T00:00:00"/>
    <n v="12"/>
    <s v="DESPACHO DEL DIRECTOR"/>
    <n v="2"/>
    <n v="2"/>
    <s v="La actividad ejecutada permitió la contratación de servicios profesionales para llevar a cabo los procesos de acompañamiento social. Estos recursos programados apotaron al cumplimiento del 100% de la meta de producto 051 programada para la vigencia 2021"/>
    <n v="1"/>
    <n v="0"/>
    <n v="99472620"/>
    <n v="99472620"/>
    <n v="0"/>
    <n v="0"/>
    <n v="99472620"/>
    <n v="99472620"/>
    <n v="1"/>
    <n v="0"/>
    <m/>
    <n v="0"/>
    <n v="99472620"/>
    <n v="1"/>
    <s v="META ELIMINADA CON PROGRAMACIÓN EN PLAN DE ACCIÓN, SI HAY EJECUCIÓN DE LA ACTIVIDAD REPORTARLA Y EN LOS CASOS EN QUE APLIQUE INDICAR A QUE NUEVA META CONTRIBUYE"/>
    <s v="La meta eliminada tuvo ejecución en la vigencia 2021, y aportó al cumplimiento de la meta 051 ajustada en la ordenanza 059 de 2021."/>
  </r>
  <r>
    <x v="16"/>
    <x v="16"/>
    <s v="MÁS BIENESTAR"/>
    <s v="40"/>
    <s v="4001"/>
    <s v="2020004250307"/>
    <s v="4001039"/>
    <n v="54"/>
    <s v="Apoyar adquis y constr de VIS y VIP Apoyar la adquisición y construcción de 4.000 viviendas rurales y urbanas VIS y VIP en el departamento de Cundinamarca"/>
    <s v="Viviendas VIS/VIP con apoyo para adquisición y construcción"/>
    <n v="4000"/>
    <n v="750"/>
    <n v="4954"/>
    <s v="Suministro e instalación de viviendas prefabricadas rurales"/>
    <s v="Num"/>
    <n v="299000000"/>
    <n v="7"/>
    <d v="2021-01-01T00:00:00"/>
    <n v="12"/>
    <s v="DIRECCION DE PLANEACION Y COORDINACION INTERINSTITUCIONAL"/>
    <n v="7"/>
    <n v="7"/>
    <s v="La ejecución de los recursos asignados a la actividad, aportó al avance de la meta de producto, con la adición de recursos al convenio de la vigencia 2020 celebrado con el municipio de Caparrapí, para la construcción de 7 viviendas adicionales."/>
    <n v="1"/>
    <n v="0"/>
    <n v="1894000000"/>
    <n v="299000000"/>
    <n v="0"/>
    <n v="0"/>
    <n v="299000000"/>
    <n v="298518358"/>
    <n v="0.99838915719063548"/>
    <m/>
    <m/>
    <n v="0"/>
    <n v="298518358"/>
    <n v="0.99838915719063548"/>
    <m/>
    <m/>
  </r>
  <r>
    <x v="16"/>
    <x v="16"/>
    <s v="MÁS BIENESTAR"/>
    <s v="40"/>
    <s v="4001"/>
    <s v="2020004250307"/>
    <s v="4001039"/>
    <n v="54"/>
    <s v="Apoyar adquis y constr de VIS y VIP Apoyar la adquisición y construcción de 4.000 viviendas rurales y urbanas VIS y VIP en el departamento de Cundinamarca"/>
    <s v="Viviendas VIS/VIP con apoyo para adquisición y construcción"/>
    <n v="4000"/>
    <n v="750"/>
    <n v="4954"/>
    <s v="Construcción de viviendas de interés prioritario rural"/>
    <s v="Num"/>
    <n v="1595000000"/>
    <n v="48"/>
    <d v="2021-01-01T00:00:00"/>
    <n v="12"/>
    <s v="DIRECCION DE PLANEACION Y COORDINACION INTERINSTITUCIONAL"/>
    <n v="25"/>
    <n v="58"/>
    <s v="La ejecución de los recursos asignados a la actividad, aportó al avance de la meta de producto mediante el apoyo a la construcción de vivienda rural para población vulnerable, y el cumplimiento del 100% de la programación para la vigencia 2021."/>
    <n v="2.3199999999999998"/>
    <n v="0"/>
    <n v="1894000000"/>
    <n v="1595000000"/>
    <n v="0"/>
    <n v="0"/>
    <n v="1595000000"/>
    <n v="1594914077"/>
    <n v="0.9999461297805643"/>
    <n v="1725136877"/>
    <s v="Quetame, La Calera, La Vega y Ubalá"/>
    <n v="0"/>
    <n v="3320050954"/>
    <n v="2.0815366482758622"/>
    <m/>
    <m/>
  </r>
  <r>
    <x v="16"/>
    <x v="16"/>
    <s v="MÁS BIENESTAR"/>
    <s v="40"/>
    <s v="4001"/>
    <s v="2020004250307"/>
    <s v="4001019"/>
    <n v="55"/>
    <s v="Apoyar la construc 300 viviendas sit Apoyar la construcción de 300 viviendas urbanas y rurales en sitio propio en el Departamento."/>
    <s v="Viviendas con apoyo para la construcción"/>
    <n v="300"/>
    <n v="20"/>
    <n v="17"/>
    <s v="Construcción de viviendas de interés prioritario en sitio propio"/>
    <s v="Num"/>
    <n v="726205000"/>
    <n v="100"/>
    <d v="2021-01-01T00:00:00"/>
    <n v="12"/>
    <s v="DIRECCION DE PLANEACION Y COORDINACION INTERINSTITUCIONAL"/>
    <n v="17"/>
    <n v="17"/>
    <s v="La ejecución de los recursos asignados a la actividad, aportó al avance de la meta de producto mediante el apoyo a la construcción de vivienda rural en sitio propio para población vulnerable, y el cumplimiento del 85% de la programación para la vigencia 2021."/>
    <n v="1"/>
    <n v="0"/>
    <n v="726205000"/>
    <n v="726205000"/>
    <n v="0"/>
    <n v="0"/>
    <n v="726205000"/>
    <n v="726205000"/>
    <n v="1"/>
    <n v="275670057"/>
    <s v="Jerusalén, Guataquí, La Calera, El Peñón"/>
    <n v="0"/>
    <n v="1001875057"/>
    <n v="1.3796036339601077"/>
    <m/>
    <m/>
  </r>
  <r>
    <x v="16"/>
    <x v="16"/>
    <s v="MÁS BIENESTAR"/>
    <s v="40"/>
    <s v="4001"/>
    <s v="2020004250302"/>
    <s v="4001007"/>
    <n v="56"/>
    <s v="Apoyar técnicamente 10 procesos de titulación y legalización de predios poseídos de manera informal con vivienda de interés social y prioritario."/>
    <s v="Procesos de titulación apoyados"/>
    <n v="10"/>
    <n v="9"/>
    <n v="9"/>
    <s v="Saneamiento, Legalización y Titulación de predios."/>
    <s v="Num"/>
    <n v="140160000"/>
    <n v="4"/>
    <d v="2021-01-01T00:00:00"/>
    <n v="12"/>
    <s v="DESPACHO DEL DIRECTOR"/>
    <n v="4"/>
    <n v="4"/>
    <s v="La actividad ejecutada permitió la contratación de servicios profesionales para apoyar la gestión y cumplimiento de la meta de produto de titulación, cumpliendo con el 100% de lo programado en la vigencia 2021."/>
    <n v="1"/>
    <n v="0"/>
    <n v="99559104"/>
    <n v="99559104"/>
    <n v="0"/>
    <n v="0"/>
    <n v="99559104"/>
    <n v="99559104"/>
    <n v="1"/>
    <n v="0"/>
    <m/>
    <n v="0"/>
    <n v="99559104"/>
    <n v="1"/>
    <m/>
    <m/>
  </r>
  <r>
    <x v="16"/>
    <x v="16"/>
    <s v="MÁS BIENESTAR"/>
    <s v="40"/>
    <s v="4001"/>
    <s v="2021004250363"/>
    <s v="4001007"/>
    <n v="56"/>
    <s v="Apoyar técnicamente 10 procesos de titulación y legalización de predios poseídos de manera informal con vivienda de interés social y prioritario."/>
    <s v="Procesos de titulación apoyados"/>
    <n v="10"/>
    <n v="9"/>
    <n v="9"/>
    <s v="Saneamiento, Legalización y Titulación de predios."/>
    <s v="Num"/>
    <n v="140160000"/>
    <n v="3"/>
    <d v="2021-01-01T00:00:00"/>
    <n v="12"/>
    <s v="DESPACHO DEL DIRECTOR"/>
    <n v="2"/>
    <n v="3"/>
    <s v="La actividad ejecutada permitió la contratación de servicios profesionales para apoyar la gestión y cumplimiento de la meta de produto de titulación, cumpliendo con el 100% de lo programado en la vigencia 2021."/>
    <n v="1.5"/>
    <n v="0"/>
    <n v="40600896"/>
    <n v="40600896"/>
    <n v="0"/>
    <n v="0"/>
    <n v="40600896"/>
    <n v="35054312"/>
    <n v="0.86338764543521407"/>
    <n v="0"/>
    <m/>
    <n v="0"/>
    <n v="35054312"/>
    <n v="0.86338764543521407"/>
    <m/>
    <m/>
  </r>
  <r>
    <x v="16"/>
    <x v="16"/>
    <s v="MÁS BIENESTAR"/>
    <s v="40"/>
    <s v="4001"/>
    <s v="2021004250344"/>
    <s v="4001042"/>
    <n v="57"/>
    <s v="Apoyar la reubic de flia alto riesgo Apoyar la reubicación de 120 familias localizadas en zonas urbanas y rurales de alto riesgo en el Departamento."/>
    <s v="Familias reubicadas"/>
    <n v="120"/>
    <n v="20"/>
    <n v="17"/>
    <s v="Construcción de viviendas urbanas (pasivo exigible)"/>
    <s v="Num"/>
    <n v="153144879"/>
    <n v="32"/>
    <d v="2021-01-01T00:00:00"/>
    <n v="12"/>
    <s v="DIRECCION DE PLANEACION Y COORDINACION INTERINSTITUCIONAL"/>
    <n v="1"/>
    <n v="1"/>
    <s v="Esta actividad no aportó al cumplimiento dela meta de producto, toda vez que eran recursos para el pago de un pasivo exigible."/>
    <n v="1"/>
    <n v="0"/>
    <n v="1000000000"/>
    <n v="153144879"/>
    <n v="0"/>
    <n v="0"/>
    <n v="153144879"/>
    <n v="153144879"/>
    <n v="1"/>
    <n v="0"/>
    <m/>
    <n v="0"/>
    <n v="153144879"/>
    <n v="1"/>
    <m/>
    <m/>
  </r>
  <r>
    <x v="16"/>
    <x v="16"/>
    <s v="MÁS BIENESTAR"/>
    <s v="40"/>
    <s v="4001"/>
    <s v="2021004250344"/>
    <s v="4001042"/>
    <n v="57"/>
    <s v="Apoyar la reubic de flia alto riesgo Apoyar la reubicación de 120 familias localizadas en zonas urbanas y rurales de alto riesgo en el Departamento."/>
    <s v="Familias reubicadas"/>
    <n v="120"/>
    <n v="20"/>
    <n v="17"/>
    <s v="Construcción de viviendas urbanas VIS o VIP"/>
    <s v="Num"/>
    <n v="400000000"/>
    <n v="8"/>
    <d v="2021-01-01T00:00:00"/>
    <n v="12"/>
    <s v="DIRECCION DE PLANEACION Y COORDINACION INTERINSTITUCIONAL"/>
    <n v="8"/>
    <n v="8"/>
    <s v="La ejecución de los recursos asignados a la actividad, aportó al avance de la meta de producto mediante el apoyo a la construcción de vivienda rural para población localizada en zonas de riesgo, y el cumplimiento del 85% de la programación para la vigencia 2021."/>
    <n v="1"/>
    <n v="0"/>
    <n v="1000000000"/>
    <n v="400000000"/>
    <n v="0"/>
    <n v="0"/>
    <n v="400000000"/>
    <n v="400000000"/>
    <n v="1"/>
    <n v="281600579"/>
    <s v="Pacho"/>
    <n v="0"/>
    <n v="681600579"/>
    <n v="1.7040014475"/>
    <m/>
    <m/>
  </r>
  <r>
    <x v="16"/>
    <x v="16"/>
    <s v="MÁS BIENESTAR"/>
    <s v="40"/>
    <s v="4001"/>
    <s v="2021004250344"/>
    <s v="4001042"/>
    <n v="57"/>
    <s v="Apoyar la reubic de flia alto riesgo Apoyar la reubicación de 120 familias localizadas en zonas urbanas y rurales de alto riesgo en el Departamento."/>
    <s v="Familias reubicadas"/>
    <n v="120"/>
    <n v="20"/>
    <n v="17"/>
    <s v="Construcción de viviendas rurales VIS o VIP"/>
    <s v="Num"/>
    <n v="446855121"/>
    <n v="9"/>
    <d v="2021-01-01T00:00:00"/>
    <n v="12"/>
    <s v="DIRECCION DE PLANEACION Y COORDINACION INTERINSTITUCIONAL"/>
    <n v="9"/>
    <n v="9"/>
    <s v="La ejecución de los recursos asignados a la actividad, aportó al avance de la meta de producto mediante el apoyo a la construcción de vivienda rural para población localizada en zonas de riesgo, y el cumplimiento del 85% de la programación para la vigencia 2021."/>
    <n v="1"/>
    <n v="0"/>
    <n v="1000000000"/>
    <n v="446855121"/>
    <n v="0"/>
    <n v="0"/>
    <n v="446855121"/>
    <n v="433267622"/>
    <n v="0.96959305519517591"/>
    <n v="280788296"/>
    <s v="San Antonio del Tequendama, Quetame, La Calera"/>
    <n v="0"/>
    <n v="714055918"/>
    <n v="1.5979584532947537"/>
    <m/>
    <m/>
  </r>
  <r>
    <x v="16"/>
    <x v="16"/>
    <s v="MÁS BIENESTAR"/>
    <s v="40"/>
    <s v="4001"/>
    <s v="2020004250307"/>
    <s v="4001031"/>
    <n v="58"/>
    <s v="Apoyar técnicamente 5 proyectos de vivienda inconclusos de iniciativa comunitaria en el departamento."/>
    <s v="Procesos apoyados técnicamente"/>
    <n v="5"/>
    <n v="1"/>
    <n v="1"/>
    <s v="Construcción de Muros Lindero o de Cerramiento"/>
    <s v="Num"/>
    <n v="110000000"/>
    <n v="1"/>
    <d v="2021-01-01T00:00:00"/>
    <n v="12"/>
    <s v="DIRECCION DE PLANEACION Y COORDINACION INTERINSTITUCIONAL"/>
    <n v="1"/>
    <n v="1"/>
    <s v="La ejecución de los recursos asignados a la actividad, aportó al avance de la meta de producto logrando el 100% de avance con respecto a lo programado en la vigencia 2021."/>
    <n v="1"/>
    <n v="0"/>
    <n v="200000000"/>
    <n v="110000000"/>
    <n v="0"/>
    <n v="0"/>
    <n v="110000000"/>
    <n v="109380908"/>
    <n v="0.99437189090909095"/>
    <n v="0"/>
    <m/>
    <n v="0"/>
    <n v="109380908"/>
    <n v="0.99437189090909095"/>
    <m/>
    <m/>
  </r>
  <r>
    <x v="16"/>
    <x v="16"/>
    <s v="MÁS BIENESTAR"/>
    <s v="40"/>
    <s v="4001"/>
    <s v="2020004250307"/>
    <s v="4001031"/>
    <n v="58"/>
    <s v="Apoyar técnicamente 5 proyectos de vivienda inconclusos de iniciativa comunitaria en el departamento."/>
    <s v="Procesos apoyados técnicamente"/>
    <n v="5"/>
    <n v="1"/>
    <n v="1"/>
    <s v="Redes de servicios públicos domiciliarios"/>
    <s v="Num"/>
    <n v="90000000"/>
    <n v="1"/>
    <d v="2021-01-01T00:00:00"/>
    <n v="12"/>
    <s v="DIRECCION DE PLANEACION Y COORDINACION INTERINSTITUCIONAL"/>
    <n v="1"/>
    <n v="0"/>
    <s v="Esta actividad no aporta al cumplimiento dela meta de producto."/>
    <n v="0"/>
    <n v="0"/>
    <n v="200000000"/>
    <n v="90000000"/>
    <n v="0"/>
    <n v="0"/>
    <n v="90000000"/>
    <n v="0"/>
    <n v="0"/>
    <n v="0"/>
    <m/>
    <n v="0"/>
    <n v="0"/>
    <n v="0"/>
    <m/>
    <m/>
  </r>
  <r>
    <x v="16"/>
    <x v="16"/>
    <s v="MÁS BIENESTAR"/>
    <s v="40"/>
    <s v="4001"/>
    <s v="2020004250302"/>
    <s v="4001022"/>
    <n v="59"/>
    <s v="Formular PP habitat y vivienda Formular la Política Pública de Hábitat y Vivienda del Departamento de Cundinamarca"/>
    <s v="Avance en la formulación de la Politica Publica de habitat y vivienda"/>
    <n v="100"/>
    <n v="25"/>
    <n v="25"/>
    <s v="Prestación de Servicios profesionales"/>
    <s v="Num"/>
    <n v="1253940000"/>
    <n v="20"/>
    <d v="2021-01-01T00:00:00"/>
    <n v="12"/>
    <s v="DESPACHO DEL DIRECTOR"/>
    <n v="20"/>
    <n v="30"/>
    <s v="La actividad ejecutada permitió la contratación de servicios profesionales para apoyar la gestión de la Secretaría para el cumplimiento de las metas de produto programadas en la vigencia 2021"/>
    <n v="1.5"/>
    <n v="0"/>
    <n v="1196806220"/>
    <n v="1196806220"/>
    <n v="0"/>
    <n v="0"/>
    <n v="1196806220"/>
    <n v="1195206220"/>
    <n v="0.99866310855236029"/>
    <n v="0"/>
    <m/>
    <n v="0"/>
    <n v="1195206220"/>
    <n v="0.99866310855236029"/>
    <m/>
    <m/>
  </r>
  <r>
    <x v="16"/>
    <x v="16"/>
    <s v="MÁS BIENESTAR"/>
    <s v="40"/>
    <s v="4001"/>
    <s v="2021004250363"/>
    <s v="4001004"/>
    <n v="59"/>
    <s v="Formular PP habitat y vivienda Formular la Política Pública de Hábitat y Vivienda del Departamento de Cundinamarca"/>
    <s v="Avance en la formulación de la Politica Publica de habitat y vivienda"/>
    <n v="100"/>
    <n v="25"/>
    <n v="25"/>
    <s v="Elaboración de documentos de diagnóstico y caracterización delproblema habitacional"/>
    <s v="Num"/>
    <n v="100000000"/>
    <n v="1"/>
    <d v="2021-01-01T00:00:00"/>
    <n v="12"/>
    <s v="DIRECCION DE PLANEACION Y COORDINACION INTERINSTITUCIONAL"/>
    <n v="1"/>
    <n v="2"/>
    <s v="La actividad ejecutada permitió la contratación de servicios profesionales para apoyar la gestión de la Secretaría para el cumplimiento de las metas de produto programadas en la vigencia 2021"/>
    <n v="2"/>
    <n v="0"/>
    <n v="100000000"/>
    <n v="100000000"/>
    <n v="0"/>
    <n v="0"/>
    <n v="100000000"/>
    <n v="34415088"/>
    <n v="0.34415087999999999"/>
    <n v="0"/>
    <m/>
    <n v="0"/>
    <n v="34415088"/>
    <n v="0.34415087999999999"/>
    <m/>
    <m/>
  </r>
  <r>
    <x v="16"/>
    <x v="16"/>
    <s v="MÁS BIENESTAR"/>
    <s v="40"/>
    <s v="4001"/>
    <s v="2021004250363"/>
    <s v="4001031"/>
    <n v="59"/>
    <s v="Formular PP habitat y vivienda Formular la Política Pública de Hábitat y Vivienda del Departamento de Cundinamarca"/>
    <s v="Avance en la formulación de la Politica Publica de habitat y vivienda"/>
    <n v="100"/>
    <n v="25"/>
    <n v="25"/>
    <s v="Prestación de Servicios profesionales"/>
    <s v="Num"/>
    <n v="1406727570"/>
    <n v="50"/>
    <d v="2021-01-01T00:00:00"/>
    <n v="12"/>
    <s v="DESPACHO DEL DIRECTOR"/>
    <n v="4"/>
    <n v="6"/>
    <s v="La actividad ejecutada permitió la contratación de servicios profesionales para apoyar la gestión de la Secretaría para el cumplimiento de las metas de produto programadas en la vigencia 2021"/>
    <n v="1.5"/>
    <n v="0"/>
    <n v="209921350"/>
    <n v="209921350"/>
    <n v="0"/>
    <n v="0"/>
    <n v="209921350"/>
    <n v="193023129"/>
    <n v="0.91950213258441793"/>
    <n v="0"/>
    <m/>
    <n v="0"/>
    <n v="193023129"/>
    <n v="0.91950213258441793"/>
    <m/>
    <m/>
  </r>
  <r>
    <x v="16"/>
    <x v="16"/>
    <s v="MÁS BIENESTAR"/>
    <s v="40"/>
    <s v="4001"/>
    <s v="2021004250363"/>
    <s v="4001047"/>
    <n v="59"/>
    <s v="Formular PP habitat y vivienda Formular la Política Pública de Hábitat y Vivienda del Departamento de Cundinamarca"/>
    <s v="Avance en la formulación de la Politica Publica de habitat y vivienda"/>
    <n v="100"/>
    <n v="25"/>
    <n v="25"/>
    <s v="Diseño e implementación de herramienta tecnológica."/>
    <s v="Num"/>
    <n v="70000000"/>
    <n v="1"/>
    <d v="2021-01-01T00:00:00"/>
    <n v="12"/>
    <s v="DESPACHO DEL DIRECTOR"/>
    <n v="1"/>
    <n v="0"/>
    <s v="Esta actividad no aporta al cumplimiento dela meta de producto."/>
    <n v="0"/>
    <n v="0"/>
    <n v="100000000"/>
    <n v="70000000"/>
    <n v="0"/>
    <n v="0"/>
    <n v="70000000"/>
    <n v="0"/>
    <n v="0"/>
    <n v="0"/>
    <m/>
    <n v="0"/>
    <n v="0"/>
    <n v="0"/>
    <m/>
    <m/>
  </r>
  <r>
    <x v="16"/>
    <x v="16"/>
    <s v="MÁS BIENESTAR"/>
    <s v="40"/>
    <s v="4001"/>
    <s v="2021004250363"/>
    <s v="4001047"/>
    <n v="59"/>
    <s v="Formular PP habitat y vivienda Formular la Política Pública de Hábitat y Vivienda del Departamento de Cundinamarca"/>
    <s v="Avance en la formulación de la Politica Publica de habitat y vivienda"/>
    <n v="100"/>
    <n v="25"/>
    <n v="25"/>
    <s v="Diseño e implementación de base de datos para control de informacióntécnica y financiera."/>
    <s v="Num"/>
    <n v="30000000"/>
    <n v="1"/>
    <d v="2021-01-01T00:00:00"/>
    <n v="12"/>
    <s v="DIRECCION DE PLANEACION Y COORDINACION INTERINSTITUCIONAL"/>
    <n v="1"/>
    <n v="0"/>
    <s v="Esta actividad no aporta al cumplimiento dela meta de producto."/>
    <n v="0"/>
    <n v="0"/>
    <n v="100000000"/>
    <n v="30000000"/>
    <n v="0"/>
    <n v="0"/>
    <n v="30000000"/>
    <n v="0"/>
    <n v="0"/>
    <n v="0"/>
    <m/>
    <n v="0"/>
    <n v="0"/>
    <n v="0"/>
    <m/>
    <m/>
  </r>
  <r>
    <x v="16"/>
    <x v="16"/>
    <s v="MÁS INTEGRACIÓN"/>
    <s v="40"/>
    <s v="4002"/>
    <s v="2021004250362"/>
    <s v="4002013"/>
    <n v="363"/>
    <s v="Interv entorno 2 territor de borde Cund-Btá Intervenir el entorno de 2 territorios de borde entre Cundinamarca y Bogotá."/>
    <s v="Territorios de borde con entornos intervenidos"/>
    <n v="2"/>
    <n v="1"/>
    <n v="2"/>
    <s v="Infraestructura física Urbana (Barrios)"/>
    <s v="M2"/>
    <n v="300000000"/>
    <n v="500"/>
    <d v="2021-01-01T00:00:00"/>
    <n v="12"/>
    <s v="DIRECCION DE PLANEACION Y COORDINACION INTERINSTITUCIONAL"/>
    <n v="500"/>
    <n v="500"/>
    <s v="La ejecución de los recursos asignados a la actividad, aportó al avance de la meta de producto, y el cumplimiento del 100% de la programación para la vigencia 2021."/>
    <n v="1"/>
    <n v="0"/>
    <n v="550000000"/>
    <n v="300000000"/>
    <n v="0"/>
    <n v="0"/>
    <n v="300000000"/>
    <n v="300000000"/>
    <n v="1"/>
    <n v="19996909"/>
    <s v="La Calera"/>
    <n v="0"/>
    <n v="319996909"/>
    <n v="1.0666563633333332"/>
    <m/>
    <m/>
  </r>
  <r>
    <x v="16"/>
    <x v="16"/>
    <s v="MÁS INTEGRACIÓN"/>
    <s v="40"/>
    <s v="4002"/>
    <s v="2021004250362"/>
    <s v="4002013"/>
    <n v="363"/>
    <s v="Interv entorno 2 territor de borde Cund-Btá Intervenir el entorno de 2 territorios de borde entre Cundinamarca y Bogotá."/>
    <s v="Territorios de borde con entornos intervenidos"/>
    <n v="2"/>
    <n v="1"/>
    <n v="2"/>
    <s v="Estudios y Diseños"/>
    <s v="Num"/>
    <n v="250000000"/>
    <n v="1"/>
    <d v="2021-01-01T00:00:00"/>
    <n v="12"/>
    <s v="DIRECCION DE PLANEACION Y COORDINACION INTERINSTITUCIONAL"/>
    <n v="1"/>
    <n v="0"/>
    <m/>
    <n v="0"/>
    <n v="0"/>
    <n v="550000000"/>
    <n v="250000000"/>
    <n v="0"/>
    <n v="0"/>
    <n v="250000000"/>
    <n v="87888054"/>
    <n v="0.35155221599999997"/>
    <m/>
    <m/>
    <n v="0"/>
    <n v="87888054"/>
    <n v="0.35155221599999997"/>
    <m/>
    <s v="SE HIZO REPROGRAMACIÓN DE RECURSOS DE ESTA ACTIVIDAD. PASARON $88 MILLONES A LA ACTIVIDAD INFRAESTRUCTURA FÍSICA URBANA Y QUEDARON $162 MILLONES EN LA ACTIVIDAD ESTUDIOS Y DISEÑOS. SI EMBARGO LA MODIFICACIÓN NO SE REFLEJA EN LA PRESENTE MATRIZ."/>
  </r>
  <r>
    <x v="17"/>
    <x v="17"/>
    <s v="MÁS COMPETITIVIDAD"/>
    <s v="21"/>
    <s v="2104"/>
    <s v="2020004250247"/>
    <s v="2104004"/>
    <n v="199"/>
    <s v="Asistir a 700 actores mineros del departamento, en temas de buenas prácticas mineras y cumplimiento de los indicadores de formalización."/>
    <s v="Actores Mineros asistidos"/>
    <n v="700"/>
    <n v="233"/>
    <n v="244"/>
    <s v="Brindar formación en salud y seguridad en el trabajo, ambiental,tecnica y adminsitrativa."/>
    <s v="PRS"/>
    <n v="154000000"/>
    <n v="6"/>
    <d v="2021-01-01T00:00:00"/>
    <n v="12"/>
    <s v="DESPACHO DEL SECRETARIO"/>
    <n v="6"/>
    <n v="6"/>
    <s v="Mediante los contratos de OPS Los profesionales realizan acompañamiento y asesoría en el marco de la Asistencia técnica profesional junto con el grupo interdisciplinar a las Unidades de Producción Minera en el Departamento. "/>
    <n v="1"/>
    <n v="0"/>
    <n v="327000000"/>
    <n v="154000000"/>
    <n v="0"/>
    <n v="0"/>
    <n v="154000000"/>
    <n v="154000000"/>
    <n v="1"/>
    <m/>
    <m/>
    <m/>
    <n v="154000000"/>
    <n v="1"/>
    <m/>
    <m/>
  </r>
  <r>
    <x v="17"/>
    <x v="17"/>
    <s v="MÁS COMPETITIVIDAD"/>
    <s v="21"/>
    <s v="2104"/>
    <s v="2020004250247"/>
    <s v="2104004"/>
    <n v="199"/>
    <s v="Asistir a 700 actores mineros del departamento, en temas de buenas prácticas mineras y cumplimiento de los indicadores de formalización."/>
    <s v="Actores Mineros asistidos"/>
    <n v="700"/>
    <n v="233"/>
    <n v="244"/>
    <s v="Asistir técnicamente a los actores mineros"/>
    <s v="PRS"/>
    <n v="173000000"/>
    <n v="6"/>
    <d v="2021-01-01T00:00:00"/>
    <n v="12"/>
    <s v="DESPACHO DEL SECRETARIO"/>
    <n v="6"/>
    <n v="6"/>
    <s v="Mediante los contratos de OPS Los profesionales realizan acompañamiento y asesoría en el marco de la Asistencia técnica profesional junto con el grupo interdisciplinar a las Unidades de Producción Minera en el Departamento. "/>
    <n v="1"/>
    <n v="0"/>
    <n v="327000000"/>
    <n v="173000000"/>
    <n v="0"/>
    <n v="0"/>
    <n v="173000000"/>
    <n v="173000000"/>
    <n v="1"/>
    <m/>
    <m/>
    <m/>
    <n v="173000000"/>
    <n v="1"/>
    <m/>
    <m/>
  </r>
  <r>
    <x v="17"/>
    <x v="17"/>
    <s v="MÁS COMPETITIVIDAD"/>
    <s v="21"/>
    <s v="2104"/>
    <s v="2020004250247"/>
    <s v="2104018"/>
    <n v="201"/>
    <s v="Potencializar 10 procesos product miner Potencializar 10 procesos productivos del sector minero."/>
    <s v="Procesos productivos del sector minero Potencializados"/>
    <n v="10"/>
    <n v="3"/>
    <n v="3"/>
    <s v="Asistir y asesorar empresarialmente a las UPM´s"/>
    <s v="Num"/>
    <n v="124427684"/>
    <n v="3"/>
    <d v="2021-01-01T00:00:00"/>
    <n v="12"/>
    <s v="DESPACHO DEL SECRETARIO"/>
    <n v="3"/>
    <n v="3"/>
    <s v="A través de la asistencia técnica empresarial, se logra el fortalecimiento y potencialización de las UPM's en el departamento de cundinamarca"/>
    <n v="1"/>
    <n v="0"/>
    <n v="124427684"/>
    <n v="124427684"/>
    <n v="0"/>
    <n v="0"/>
    <n v="124427684"/>
    <n v="109427684"/>
    <n v="0.87944804951926936"/>
    <m/>
    <m/>
    <m/>
    <n v="109427684"/>
    <n v="0.87944804951926936"/>
    <m/>
    <m/>
  </r>
  <r>
    <x v="17"/>
    <x v="17"/>
    <s v="MÁS COMPETITIVIDAD"/>
    <s v="21"/>
    <s v="2102"/>
    <s v="2020004250187"/>
    <s v="2102033"/>
    <n v="239"/>
    <s v="Conectar 1.000 usuarios al servicio de energía eléctrica en zona rural y urbana del departamento."/>
    <s v="Usuarios conectados al servicio de energía eléctrica"/>
    <n v="1000"/>
    <n v="300"/>
    <n v="203"/>
    <s v="Realizar estudios y diseños redes eléctricas."/>
    <s v="Num"/>
    <n v="362347898"/>
    <n v="1"/>
    <d v="2021-01-01T00:00:00"/>
    <n v="12"/>
    <s v="DESPACHO DEL SECRETARIO"/>
    <n v="1"/>
    <n v="0.8"/>
    <s v="La realización de estudios y diseños, es una necesidad para la posterior conexión de usuarios nuevos al servicio de energía electrica"/>
    <n v="0.8"/>
    <n v="0"/>
    <n v="296808719"/>
    <n v="296808719"/>
    <n v="0"/>
    <n v="0"/>
    <n v="296808719"/>
    <n v="159600000"/>
    <n v="0.53772005262419531"/>
    <m/>
    <m/>
    <m/>
    <n v="159600000"/>
    <n v="0.53772005262419531"/>
    <m/>
    <m/>
  </r>
  <r>
    <x v="17"/>
    <x v="17"/>
    <s v="MÁS COMPETITIVIDAD"/>
    <s v="21"/>
    <s v="2102"/>
    <s v="2020004250187"/>
    <s v="2102045"/>
    <n v="239"/>
    <s v="Conectar 1.000 usuarios al servicio de energía eléctrica en zona rural y urbana del departamento."/>
    <s v="Usuarios conectados al servicio de energía eléctrica"/>
    <n v="1000"/>
    <n v="300"/>
    <n v="203"/>
    <s v="Construir redes eléctricas"/>
    <s v="Num"/>
    <n v="781080102"/>
    <n v="50"/>
    <d v="2021-01-01T00:00:00"/>
    <n v="12"/>
    <s v="DESPACHO DEL SECRETARIO"/>
    <n v="50"/>
    <n v="12"/>
    <s v="Mediante la ejecución de esta actividad se conectaron a 12 al servicio de energía electrica "/>
    <n v="0.24"/>
    <n v="0"/>
    <n v="688834114"/>
    <n v="688834114"/>
    <n v="0"/>
    <n v="0"/>
    <n v="688834114"/>
    <n v="100587098"/>
    <n v="0.14602514009635709"/>
    <m/>
    <m/>
    <m/>
    <n v="100587098"/>
    <n v="0.14602514009635709"/>
    <m/>
    <m/>
  </r>
  <r>
    <x v="17"/>
    <x v="17"/>
    <s v="MÁS COMPETITIVIDAD"/>
    <s v="21"/>
    <s v="2101"/>
    <s v="2020004250254"/>
    <s v="2101009"/>
    <n v="247"/>
    <s v="Conectar al servicio de gas combustible por redes a 20.000 usuarios nuevos."/>
    <s v="Nuevos usuarios conectados al servicio de gas combustible por redes."/>
    <n v="20000"/>
    <n v="7583"/>
    <n v="8043"/>
    <s v="Efectuar Obras civiles en cada municipio para la construcción de redesde distribución de gas domiciliario."/>
    <s v="KM"/>
    <n v="2469614590"/>
    <n v="112.9"/>
    <d v="2021-01-01T00:00:00"/>
    <n v="12"/>
    <s v="DESPACHO DEL SECRETARIO"/>
    <n v="112.9"/>
    <n v="59.863"/>
    <s v="La expansión de 59 km de redes permitirá la posterior conexión de usuarios nuevos en los municipios de pandi, Guachetá y Lenguzaque  al servicio de gas combustible domiciliario."/>
    <n v="0.53023029229406549"/>
    <n v="0"/>
    <n v="1778805649"/>
    <n v="1346771066"/>
    <n v="0"/>
    <n v="0"/>
    <n v="1346771066"/>
    <n v="525818529"/>
    <n v="0.39042903599177858"/>
    <m/>
    <m/>
    <m/>
    <n v="525818529"/>
    <n v="0.39042903599177858"/>
    <m/>
    <m/>
  </r>
  <r>
    <x v="17"/>
    <x v="17"/>
    <s v="MÁS COMPETITIVIDAD"/>
    <s v="21"/>
    <s v="2101"/>
    <s v="2020004250254"/>
    <s v="2101009"/>
    <n v="247"/>
    <s v="Conectar al servicio de gas combustible por redes a 20.000 usuarios nuevos."/>
    <s v="Nuevos usuarios conectados al servicio de gas combustible por redes."/>
    <n v="20000"/>
    <n v="7583"/>
    <n v="8043"/>
    <s v="Fortalecimiento a la gestión y el seguimiento de proyectos de gasdomiciliario."/>
    <s v="Num"/>
    <n v="432034583"/>
    <n v="8"/>
    <d v="2021-01-01T00:00:00"/>
    <n v="12"/>
    <s v="DESPACHO DEL SECRETARIO"/>
    <n v="8"/>
    <n v="8"/>
    <s v="Con los profesionales se apoya la gestión de recursos adicionales, supervisión y seguimiento de los convenios que permitiran la conexión de nuevos usuarios al servicio de gas combustible domiciliario. "/>
    <n v="1"/>
    <n v="0"/>
    <n v="1778805649"/>
    <n v="432034583"/>
    <n v="0"/>
    <n v="0"/>
    <n v="432034583"/>
    <n v="429786200"/>
    <n v="0.99479582633318964"/>
    <m/>
    <m/>
    <m/>
    <n v="429786200"/>
    <n v="0.99479582633318964"/>
    <m/>
    <m/>
  </r>
  <r>
    <x v="17"/>
    <x v="17"/>
    <s v="MÁS COMPETITIVIDAD"/>
    <s v="21"/>
    <s v="2101"/>
    <s v="2020004250254"/>
    <s v="2101016"/>
    <n v="247"/>
    <s v="Conectar al servicio de gas combustible por redes a 20.000 usuarios nuevos."/>
    <s v="Nuevos usuarios conectados al servicio de gas combustible por redes."/>
    <n v="20000"/>
    <n v="7583"/>
    <n v="8043"/>
    <s v="Financiar las obras del Cargo por Conexión."/>
    <s v="Num"/>
    <n v="3847116390"/>
    <n v="5681"/>
    <d v="2021-01-01T00:00:00"/>
    <n v="12"/>
    <s v="DESPACHO DEL SECRETARIO"/>
    <n v="5658"/>
    <n v="1474.8"/>
    <s v="A través de la aplicación de subsidios para la financiación del cargo por conexión se garantiza la conexión de 1.474 usuarios al servicio de gas combustible domiciliario "/>
    <n v="0.26065747613997881"/>
    <n v="0"/>
    <n v="3143033334"/>
    <n v="3143033334"/>
    <n v="0"/>
    <n v="0"/>
    <n v="3143033334"/>
    <n v="873220424"/>
    <n v="0.27782728695679815"/>
    <m/>
    <m/>
    <m/>
    <n v="873220424"/>
    <n v="0.27782728695679815"/>
    <m/>
    <m/>
  </r>
  <r>
    <x v="17"/>
    <x v="17"/>
    <s v="MÁS SOSTENIBILIDAD"/>
    <s v="21"/>
    <s v="2102"/>
    <s v="2020004250193"/>
    <s v="2102058"/>
    <n v="328"/>
    <s v="Implementar estrategias de energías renovables en 50 entornos en el departamento."/>
    <s v="Entornos con estrategias de energías renovables"/>
    <n v="50"/>
    <n v="27"/>
    <n v="0"/>
    <s v="FORTALECER LAS CAPACIDADES DE GESTIÓN (Apoyo técnico)"/>
    <s v="Num"/>
    <n v="120000000"/>
    <n v="4"/>
    <d v="2021-01-01T00:00:00"/>
    <n v="12"/>
    <s v="DESPACHO DEL SECRETARIO"/>
    <n v="4"/>
    <n v="4"/>
    <s v="Con los profesionales se apoya la gestión de recursos adicionales, supervisión y seguimiento de los convenios que permitiran la conexión de nuevos usuarios al servicio de energía eléctrica "/>
    <n v="1"/>
    <n v="0"/>
    <n v="96733333"/>
    <n v="96733333"/>
    <n v="0"/>
    <n v="0"/>
    <n v="96733333"/>
    <n v="96733333"/>
    <n v="1"/>
    <m/>
    <m/>
    <m/>
    <n v="96733333"/>
    <n v="1"/>
    <m/>
    <m/>
  </r>
  <r>
    <x v="17"/>
    <x v="17"/>
    <s v="MÁS SOSTENIBILIDAD"/>
    <s v="21"/>
    <s v="2102"/>
    <s v="2021004250569"/>
    <s v="2102058"/>
    <n v="328"/>
    <s v="Implementar estrategias de energías renovables en 50 entornos en el departamento."/>
    <s v="Entornos con estrategias de energías renovables"/>
    <n v="50"/>
    <n v="27"/>
    <n v="0"/>
    <s v="SUMINISTRO E INSTALACIÓN DE SISTEMAS DE ENERGÍAS RENOVABLES"/>
    <s v="Num"/>
    <n v="3754336821"/>
    <n v="5"/>
    <d v="2021-01-01T00:00:00"/>
    <n v="12"/>
    <s v="DESPACHO DEL SECRETARIO"/>
    <n v="5"/>
    <n v="0"/>
    <m/>
    <n v="0"/>
    <n v="0"/>
    <n v="3104336821"/>
    <n v="3104336821"/>
    <n v="0"/>
    <n v="0"/>
    <n v="3104336821"/>
    <n v="0"/>
    <n v="0"/>
    <m/>
    <m/>
    <m/>
    <n v="0"/>
    <n v="0"/>
    <m/>
    <m/>
  </r>
  <r>
    <x v="18"/>
    <x v="18"/>
    <s v="MÁS COMPETITIVIDAD"/>
    <s v="21"/>
    <s v="2199"/>
    <s v="2020004250216"/>
    <s v="2199068"/>
    <n v="238"/>
    <s v="Implementar la primera fase del centro de formación minero energético de Cundinamarca."/>
    <s v="Fases implementadas"/>
    <n v="1"/>
    <n v="0.2"/>
    <n v="0.2"/>
    <s v="Realizar Estudios y Diseños para la construcción del centro de formación"/>
    <s v="Num "/>
    <n v="383526028"/>
    <n v="2100"/>
    <d v="2021-01-01T00:00:00"/>
    <n v="12"/>
    <s v="Subdirección de Contrucciones"/>
    <n v="2100"/>
    <n v="2100"/>
    <s v="Se cuenta con los estudios y diseños para 2100 m2 de area construida para avanzar con la construcción del centro de formación"/>
    <n v="1"/>
    <n v="420000000"/>
    <n v="420000000"/>
    <n v="350053798"/>
    <n v="0"/>
    <n v="0"/>
    <n v="350053798"/>
    <n v="350053798"/>
    <n v="1"/>
    <m/>
    <m/>
    <m/>
    <n v="350053798"/>
    <n v="1"/>
    <m/>
    <m/>
  </r>
  <r>
    <x v="18"/>
    <x v="18"/>
    <s v="MÁS COMPETITIVIDAD"/>
    <s v="21"/>
    <s v="2199"/>
    <s v="2020004250216"/>
    <s v="2199068"/>
    <n v="238"/>
    <s v="Implementar la primera fase del centro de formación minero energético de Cundinamarca."/>
    <s v="Fases implementadas"/>
    <n v="1"/>
    <n v="0.2"/>
    <n v="0.2"/>
    <s v="Contratar la Interventoría"/>
    <s v="M2"/>
    <n v="671000000"/>
    <n v="1"/>
    <d v="2021-01-01T00:00:00"/>
    <n v="12"/>
    <s v="Subdirección de Contrucciones"/>
    <n v="1"/>
    <n v="1"/>
    <s v="Se realizo correcto seguimiento al contrato de los estudios y diseños que serviran de base para la construcción del centro "/>
    <n v="1"/>
    <n v="420000000"/>
    <n v="420000000"/>
    <n v="69946202"/>
    <n v="0"/>
    <n v="0"/>
    <n v="69946202"/>
    <n v="69946202"/>
    <n v="1"/>
    <m/>
    <m/>
    <m/>
    <n v="69946202"/>
    <n v="1"/>
    <m/>
    <m/>
  </r>
  <r>
    <x v="19"/>
    <x v="19"/>
    <s v="MÁS BIENESTAR"/>
    <s v="41"/>
    <s v="4102"/>
    <s v="2020004250279"/>
    <s v="4102040"/>
    <n v="10"/>
    <s v="Implementar el observatorio de felicidad y bienestar de Cundinamarca."/>
    <s v="Observatorio implementado"/>
    <n v="1"/>
    <n v="0.4"/>
    <n v="0.4"/>
    <s v="Operación del observatorio de bienestar y felicidad del Departamento"/>
    <s v="Num"/>
    <n v="76666666"/>
    <n v="1"/>
    <d v="2021-01-01T00:00:00"/>
    <n v="12"/>
    <s v="ALTO CONSEJERO PARA LA FELICIDAD Y EL BIENESTAR"/>
    <n v="0.1"/>
    <n v="0.1"/>
    <s v="Se creo el Observatorio de Felicidad y Bienestar mediante el  Decreto No. 316 de septiembre 13 de 2021 Por e cual se crea el Observatorio de Felicidad y Bienestar como estrategia fundamental para el soporte, monitoreo y seguimiento a la política publica de felicidad y bienestar subjetivo del Departamento de Cundinamarca. Se elaboraron los siguientes documentos técnicos finales: Documento Marco, Parámetros para la elaboración del artículo de investigación. Se crearon espacios digitales de entrevistas y talleres: Hablando con el que sabe y Puro Bienestar."/>
    <n v="1"/>
    <n v="0"/>
    <n v="590891458"/>
    <n v="76666666"/>
    <n v="0"/>
    <n v="0"/>
    <n v="76666666"/>
    <n v="76666666"/>
    <n v="1"/>
    <m/>
    <m/>
    <m/>
    <n v="76666666"/>
    <n v="1"/>
    <m/>
    <m/>
  </r>
  <r>
    <x v="19"/>
    <x v="19"/>
    <s v="MÁS BIENESTAR"/>
    <s v="41"/>
    <s v="4102"/>
    <s v="2020004250279"/>
    <s v="4102040"/>
    <n v="10"/>
    <s v="Implementar el observatorio de felicidad y bienestar de Cundinamarca."/>
    <s v="Observatorio implementado"/>
    <n v="1"/>
    <n v="0.4"/>
    <n v="0.4"/>
    <s v="Elaboración de estudios e investigaciones de bienestar y felicidad"/>
    <s v="Num"/>
    <n v="427183334"/>
    <n v="1"/>
    <d v="2021-01-01T00:00:00"/>
    <n v="12"/>
    <s v="ALTO CONSEJERO PARA LA FELICIDAD Y EL BIENESTAR"/>
    <n v="0.1"/>
    <n v="0.1"/>
    <s v="Se realizo una investigacion tema &quot;Son los Hombres mas Violentos?, el objetivo de esta investigacion se fundamenta en generar herramientas a los Cundinamarqueses para lograr la complementariedad entre Hombres y Mujeres. De esta forma se desarrollo la tercera del Observatorio de Felicidad y Bienestar, acorde con el documento marco que corresponde al desarrollo de las líneas de investigación y su metodología definida. "/>
    <n v="1"/>
    <n v="0"/>
    <n v="590891458"/>
    <n v="427183334"/>
    <n v="0"/>
    <n v="0"/>
    <n v="427183334"/>
    <n v="427183334"/>
    <n v="1"/>
    <m/>
    <m/>
    <m/>
    <n v="427183334"/>
    <n v="1"/>
    <m/>
    <m/>
  </r>
  <r>
    <x v="19"/>
    <x v="19"/>
    <s v="MÁS BIENESTAR"/>
    <s v="41"/>
    <s v="4102"/>
    <s v="2020004250279"/>
    <s v="4102040"/>
    <n v="10"/>
    <s v="Implementar el observatorio de felicidad y bienestar de Cundinamarca."/>
    <s v="Observatorio implementado"/>
    <n v="1"/>
    <n v="0.4"/>
    <n v="0.4"/>
    <s v="Divulgación de la información"/>
    <s v="Num"/>
    <n v="32541458"/>
    <n v="1"/>
    <d v="2021-01-01T00:00:00"/>
    <n v="12"/>
    <s v="ALTO CONSEJERO PARA LA FELICIDAD Y EL BIENESTAR"/>
    <n v="0.1"/>
    <n v="0.1"/>
    <s v="Se publico la primera edicion 2021 de la revista #Cundinamarca Feliz es La Revista de la Familia y el Bienestar en Cundinamarca y se creo el EBOOK De esta forma se desarrollo la cuarta fase del Observatorio de Felicidad y Bienestar, con sus respectivos procesos de socialización y publicación del trabajo realizado en el Observatorio. Se creo"/>
    <n v="1"/>
    <n v="0"/>
    <n v="590891458"/>
    <n v="32541458"/>
    <n v="0"/>
    <n v="0"/>
    <n v="32541458"/>
    <n v="32541458"/>
    <n v="1"/>
    <m/>
    <m/>
    <m/>
    <n v="32541458"/>
    <n v="1"/>
    <m/>
    <m/>
  </r>
  <r>
    <x v="19"/>
    <x v="19"/>
    <s v="MÁS BIENESTAR"/>
    <s v="41"/>
    <s v="4102"/>
    <s v="2020004250279"/>
    <s v="4102040"/>
    <n v="10"/>
    <s v="Implementar el observatorio de felicidad y bienestar de Cundinamarca."/>
    <s v="Observatorio implementado"/>
    <n v="1"/>
    <n v="0.4"/>
    <n v="0.4"/>
    <s v="Recolección, tabulación, desarrollo de indicadores , procesamiento yanálisis de datos e información sobre el bienestar y felicidad"/>
    <s v="Num"/>
    <n v="54500000"/>
    <n v="1"/>
    <d v="2021-01-01T00:00:00"/>
    <n v="12"/>
    <s v="ALTO CONSEJERO PARA LA FELICIDAD Y EL BIENESTAR"/>
    <n v="0.1"/>
    <n v="0.1"/>
    <s v="Se realizo la actualizacion del indicador Multidimensional de Felicidad como lo establece la Política Pública de Ferlicidad y Bienestar."/>
    <n v="1"/>
    <n v="0"/>
    <n v="590891458"/>
    <n v="54500000"/>
    <n v="0"/>
    <n v="0"/>
    <n v="54500000"/>
    <n v="54500000"/>
    <n v="1"/>
    <m/>
    <m/>
    <m/>
    <n v="54500000"/>
    <n v="1"/>
    <m/>
    <m/>
  </r>
  <r>
    <x v="19"/>
    <x v="19"/>
    <s v="MÁS BIENESTAR"/>
    <s v="41"/>
    <s v="4102"/>
    <s v="2020004250279"/>
    <s v="4102041"/>
    <n v="11"/>
    <s v="Implementar la política pública de felicidad y bienestar en la primera fase"/>
    <s v="Fases de la política pública de felicidad y bienestar implementadas"/>
    <n v="1"/>
    <n v="0.4"/>
    <n v="0.4"/>
    <s v="Desarrollar un proceso de articulación de la política pública defelicidad y bienestar con las políticas públicas asociadas albienestar de los 116 municipios del Departamento"/>
    <s v="Num"/>
    <n v="22000000"/>
    <n v="1"/>
    <d v="2021-01-01T00:00:00"/>
    <n v="12"/>
    <s v="ALTO CONSEJERO PARA LA FELICIDAD Y EL BIENESTAR"/>
    <n v="0.1"/>
    <n v="0.1"/>
    <s v="Se realizó el primer y segundo, Comité Transversal de Felicidad y Bienestar vigencia 2021 y se realizó socialización de la Política Pública a las instancias de particiación: Consejo Consultivo de Mujeres, las plataformas municipales y departamental de jóvenes y en el mes de julio: Consejo Territorial de Planeación y los representantes de las Juntas de Acción Comunal.  "/>
    <n v="1"/>
    <n v="0"/>
    <n v="242891458"/>
    <n v="22000000"/>
    <n v="0"/>
    <n v="0"/>
    <n v="22000000"/>
    <n v="22000000"/>
    <n v="1"/>
    <m/>
    <m/>
    <m/>
    <n v="22000000"/>
    <n v="1"/>
    <m/>
    <m/>
  </r>
  <r>
    <x v="19"/>
    <x v="19"/>
    <s v="MÁS BIENESTAR"/>
    <s v="41"/>
    <s v="4102"/>
    <s v="2020004250279"/>
    <s v="4102041"/>
    <n v="11"/>
    <s v="Implementar la política pública de felicidad y bienestar en la primera fase"/>
    <s v="Fases de la política pública de felicidad y bienestar implementadas"/>
    <n v="1"/>
    <n v="0.4"/>
    <n v="0.4"/>
    <s v="Asesorar la integración de las políticas públicas del departamento deCundinamarca con el enfoque de Felicidad y Bienestar"/>
    <s v="Num"/>
    <n v="32000000"/>
    <n v="1"/>
    <d v="2021-01-01T00:00:00"/>
    <n v="12"/>
    <s v="ALTO CONSEJERO PARA LA FELICIDAD Y EL BIENESTAR"/>
    <n v="0.1"/>
    <n v="0.1"/>
    <s v="Se articularon  las metas de las diferentes dependencias del Departamento a través del plan operativo de la política pública de felicidad y bienestar subjetivo y a su vez se participo en las diferentes mesas de trabajo de la diferentes politicas de las secretaqria de la Gobernacion de Cundinamarca."/>
    <n v="1"/>
    <n v="0"/>
    <n v="242891458"/>
    <n v="32000000"/>
    <n v="0"/>
    <n v="0"/>
    <n v="32000000"/>
    <n v="32000000"/>
    <n v="1"/>
    <m/>
    <m/>
    <m/>
    <n v="32000000"/>
    <n v="1"/>
    <m/>
    <m/>
  </r>
  <r>
    <x v="19"/>
    <x v="19"/>
    <s v="MÁS BIENESTAR"/>
    <s v="41"/>
    <s v="4102"/>
    <s v="2020004250279"/>
    <s v="4102041"/>
    <n v="11"/>
    <s v="Implementar la política pública de felicidad y bienestar en la primera fase"/>
    <s v="Fases de la política pública de felicidad y bienestar implementadas"/>
    <n v="1"/>
    <n v="0.4"/>
    <n v="0.4"/>
    <s v="Celebración del día internacional de la Felicidad: 20 de marzo"/>
    <s v="Num"/>
    <n v="30891458"/>
    <n v="1"/>
    <d v="2021-01-01T00:00:00"/>
    <n v="12"/>
    <s v="ALTO CONSEJERO PARA LA FELICIDAD Y EL BIENESTAR"/>
    <n v="0.1"/>
    <n v="0.1"/>
    <s v="Se institucionalizó el Día Internacional de la Felicidad mediante el Decreto 093 del 19 de marzo de 2021, en cumplimiento del Resolución 66/281 del 20 de marzo de 2012 de las Naciones Unidas. Asimismo se celebró este Día en el Departamento, en un evento realizado en el municipio de Cajicá y transmitido vía streaming a los 116 municipios."/>
    <n v="1"/>
    <n v="0"/>
    <n v="242891458"/>
    <n v="30891458"/>
    <n v="0"/>
    <n v="0"/>
    <n v="30891458"/>
    <n v="30891458"/>
    <n v="1"/>
    <m/>
    <m/>
    <m/>
    <n v="30891458"/>
    <n v="1"/>
    <m/>
    <m/>
  </r>
  <r>
    <x v="19"/>
    <x v="19"/>
    <s v="MÁS BIENESTAR"/>
    <s v="41"/>
    <s v="4102"/>
    <s v="2020004250279"/>
    <s v="4102041"/>
    <n v="11"/>
    <s v="Implementar la política pública de felicidad y bienestar en la primera fase"/>
    <s v="Fases de la política pública de felicidad y bienestar implementadas"/>
    <n v="1"/>
    <n v="0.4"/>
    <n v="0.4"/>
    <s v="Asistencia técnica a través de capacitaciones, conferencias, talleres,simposios, entre otros, de la política pública de felicidad ybienestar"/>
    <s v="Num"/>
    <n v="158000000"/>
    <n v="1"/>
    <d v="2021-01-01T00:00:00"/>
    <n v="12"/>
    <s v="ALTO CONSEJERO PARA LA FELICIDAD Y EL BIENESTAR"/>
    <n v="0.2"/>
    <n v="0.2"/>
    <s v="Se generaron siete espacios academicos con un promedio de 500 asistentes presenciales y alrededor de 1000 asistentes virtuales donde se desarrollaron los temas relacionados a las dimensiones de la política pública de felicidad y bienestar."/>
    <n v="1"/>
    <n v="0"/>
    <n v="242891458"/>
    <n v="158000000"/>
    <n v="0"/>
    <n v="0"/>
    <n v="158000000"/>
    <n v="158000000"/>
    <n v="1"/>
    <m/>
    <m/>
    <m/>
    <n v="158000000"/>
    <n v="1"/>
    <m/>
    <s v="La actividad fisica programada en esta actividad es de 0,10 y no de 0,20 como aparece el la columna &quot;U&quot; fila 630"/>
  </r>
  <r>
    <x v="19"/>
    <x v="19"/>
    <s v="MÁS BIENESTAR"/>
    <s v="41"/>
    <s v="4102"/>
    <s v="2020004250279"/>
    <s v="4102043"/>
    <n v="12"/>
    <s v="Implementar la Escuela Móvil de Atención en Bienestar y Felicidad del departamento"/>
    <s v="Escuela móvil de atención en bienestar y felicidad implementada"/>
    <n v="1"/>
    <n v="0.4"/>
    <n v="0.4"/>
    <s v="Realizar 15 cursos virtuales sobre la adquisición de habilidades parauna vida positiva adecuados para cada edad"/>
    <s v="Num"/>
    <n v="89683332"/>
    <n v="4"/>
    <d v="2021-01-01T00:00:00"/>
    <n v="12"/>
    <s v="ALTO CONSEJERO PARA LA FELICIDAD Y EL BIENESTAR"/>
    <n v="0.1"/>
    <n v="0.1"/>
    <s v="Se desarrollaron dos diplomados, uno como estrategia de bienestar y progreso con el fin de  implementar procesos de formación a la comunidad para el auto-reconocimiento de habilidades y fortalezas y la orientación vocacional y el segundo como finalidad fue generar conciencia colectiva acerca de la existencia y relevancia del bienestar subjetivo e impulsar procesos de formación en la comunidad que potencien su uso en la vida cotidiana. Tambien se estructuraron y se desarrollaron nueve cursos orientados a la dimensiones de la Política pública de felicida y bienestar"/>
    <n v="1"/>
    <n v="0"/>
    <n v="498891458"/>
    <n v="89683332"/>
    <n v="0"/>
    <n v="0"/>
    <n v="89683332"/>
    <n v="89323332"/>
    <n v="0.99598587617150536"/>
    <m/>
    <m/>
    <m/>
    <n v="89323332"/>
    <n v="0.99598587617150536"/>
    <m/>
    <m/>
  </r>
  <r>
    <x v="19"/>
    <x v="19"/>
    <s v="MÁS BIENESTAR"/>
    <s v="41"/>
    <s v="4102"/>
    <s v="2020004250279"/>
    <s v="4102043"/>
    <n v="12"/>
    <s v="Implementar la Escuela Móvil de Atención en Bienestar y Felicidad del departamento"/>
    <s v="Escuela móvil de atención en bienestar y felicidad implementada"/>
    <n v="1"/>
    <n v="0.4"/>
    <n v="0.4"/>
    <s v="Crear laboratorio de iniciativas y oportunidades juveniles para elbienestar"/>
    <s v="Num"/>
    <n v="244983333"/>
    <n v="1"/>
    <d v="2021-01-01T00:00:00"/>
    <n v="12"/>
    <s v="ALTO CONSEJERO PARA LA FELICIDAD Y EL BIENESTAR"/>
    <n v="0.1"/>
    <n v="0.1"/>
    <s v="Se fortalecio los sistemas productivos de 30 familias Cundinamarquesas con el fin de robustecer el tejido familiar y social a través de programas de emprendimiento, en el marco de este proyecto se desarrollo el Diplomado de Jovenes Emprenderos, felices y exitos"/>
    <n v="1"/>
    <n v="0"/>
    <n v="498891458"/>
    <n v="244983333"/>
    <n v="0"/>
    <n v="0"/>
    <n v="244983333"/>
    <n v="244983330"/>
    <n v="0.99999998775426902"/>
    <m/>
    <m/>
    <m/>
    <n v="244983330"/>
    <n v="0.99999998775426902"/>
    <m/>
    <m/>
  </r>
  <r>
    <x v="19"/>
    <x v="19"/>
    <s v="MÁS BIENESTAR"/>
    <s v="41"/>
    <s v="4102"/>
    <s v="2020004250279"/>
    <s v="4102043"/>
    <n v="12"/>
    <s v="Implementar la Escuela Móvil de Atención en Bienestar y Felicidad del departamento"/>
    <s v="Escuela móvil de atención en bienestar y felicidad implementada"/>
    <n v="1"/>
    <n v="0.4"/>
    <n v="0.4"/>
    <s v="Crear Escuela de Felicidad para brindar apoyo psicosocial y de saludmental a la población cundinamarquesa"/>
    <s v="Num"/>
    <n v="112000000"/>
    <n v="1"/>
    <d v="2021-01-01T00:00:00"/>
    <n v="12"/>
    <s v="ALTO CONSEJERO PARA LA FELICIDAD Y EL BIENESTAR"/>
    <n v="0.1"/>
    <n v="0.1"/>
    <s v="Se realizó la actualización del portafolio de servicios y se implementó a través de talleres, capacitaciones y conferencias beneficiando  a 4235 personas. Asimismo se realizó un trabajo especializado con cerca de 20 consejos consultivos de mujeres en el departamento. Se realizo un programa de formadores de felicidad certificado por la Universidad de Cundinmarac capacitando a mas de 100 personas de difrentes municipios del Departamento."/>
    <n v="1"/>
    <n v="0"/>
    <n v="498891458"/>
    <n v="112000000"/>
    <n v="0"/>
    <n v="0"/>
    <n v="112000000"/>
    <n v="112000000"/>
    <n v="1"/>
    <m/>
    <m/>
    <m/>
    <n v="112000000"/>
    <n v="1"/>
    <m/>
    <m/>
  </r>
  <r>
    <x v="19"/>
    <x v="19"/>
    <s v="MÁS BIENESTAR"/>
    <s v="41"/>
    <s v="4102"/>
    <s v="2020004250279"/>
    <s v="4102043"/>
    <n v="12"/>
    <s v="Implementar la Escuela Móvil de Atención en Bienestar y Felicidad del departamento"/>
    <s v="Escuela móvil de atención en bienestar y felicidad implementada"/>
    <n v="1"/>
    <n v="0.4"/>
    <n v="0.4"/>
    <s v="Realizar un pilotaje en un (1) municipio de Cundinamarca, aplicandotodas las estrategias construidas en el observatorio y la políticapublica"/>
    <s v="Num"/>
    <n v="10000000"/>
    <n v="1"/>
    <d v="2021-01-01T00:00:00"/>
    <n v="12"/>
    <s v="ALTO CONSEJERO PARA LA FELICIDAD Y EL BIENESTAR"/>
    <n v="0.1"/>
    <n v="0.1"/>
    <s v="De los 116 municipios del departamento se identificaron 3 municipios con caracteristicas potenciales para iniciar el proceso de aplicar la estrategia del observatorio y la política pública de felicidad"/>
    <n v="1"/>
    <n v="0"/>
    <n v="498891458"/>
    <n v="10000000"/>
    <n v="0"/>
    <n v="0"/>
    <n v="10000000"/>
    <n v="10000000"/>
    <n v="1"/>
    <m/>
    <m/>
    <m/>
    <n v="10000000"/>
    <n v="1"/>
    <m/>
    <m/>
  </r>
  <r>
    <x v="19"/>
    <x v="19"/>
    <s v="MÁS BIENESTAR"/>
    <s v="41"/>
    <s v="4102"/>
    <s v="2020004250279"/>
    <s v="4102043"/>
    <n v="12"/>
    <s v="Implementar la Escuela Móvil de Atención en Bienestar y Felicidad del departamento"/>
    <s v="Escuela móvil de atención en bienestar y felicidad implementada"/>
    <n v="1"/>
    <n v="0.4"/>
    <n v="0.4"/>
    <s v="Generar herramientas virtuales para el análisis de las emociones de lapoblación en los 116 municipios del Departamento"/>
    <s v="Num"/>
    <n v="42224793"/>
    <n v="1"/>
    <d v="2021-01-01T00:00:00"/>
    <n v="12"/>
    <s v="ALTO CONSEJERO PARA LA FELICIDAD Y EL BIENESTAR"/>
    <n v="0.1"/>
    <n v="0.1"/>
    <s v="Construccion de la primera Aula Virtual de la Felicidad en el Departamento."/>
    <n v="1"/>
    <n v="0"/>
    <n v="498891458"/>
    <n v="42224793"/>
    <n v="0"/>
    <n v="0"/>
    <n v="42224793"/>
    <n v="42224793"/>
    <n v="1"/>
    <m/>
    <m/>
    <m/>
    <n v="42224793"/>
    <n v="1"/>
    <m/>
    <m/>
  </r>
  <r>
    <x v="20"/>
    <x v="20"/>
    <s v="MÁS COMPETITIVIDAD"/>
    <s v="45"/>
    <s v="4599"/>
    <s v="2020004250440"/>
    <s v="4599018"/>
    <n v="263"/>
    <s v="Implementar 1 estrategia de promoción de la marca territorial del departamento &quot;Cundinamarca, EL DORADO !LA LEYENDA VIVE!&quot;."/>
    <s v="Estrategia de promoción de la marca territorial implementada"/>
    <n v="1"/>
    <n v="0.35"/>
    <n v="0.35"/>
    <s v="Construcción de lineamientos que oriente la promoción de la narrativae identidad de la marca territorial."/>
    <s v="Num"/>
    <n v="50000000"/>
    <n v="1"/>
    <d v="2021-01-01T00:00:00"/>
    <n v="12"/>
    <s v="DESPACHO DEL SECRETARIO"/>
    <n v="1"/>
    <n v="1"/>
    <s v="1. Mediante contratación SAI-CMC-021-2021, se entrega el primer sitio web de la marca Cundinamarca, una estrategia de promoción que incorpora toda la oferta de productos y servicios más representativos de todo el territorio, así como nuestra cultura, costumbres y principales características como departamento. El sitio web está dividido en 9 secciones que ofrecen lo más destacable del territorio (Gastronomía, Artesanías, Turismo, Licenciamiento entre otros) Este proyecto incluyo la inversión en una estrategia de posicionamiento digital en redes sociales y del sitio web en buscadores, para darle difusión y alcance a la estrategia. Así mismo incorporo la entrega de un documento de lineamientos técnicos, para el correcto uso del sitio web y los elementos técnicos que la acompañan."/>
    <n v="1"/>
    <n v="0"/>
    <n v="50000000"/>
    <n v="50000000"/>
    <n v="0"/>
    <n v="0"/>
    <n v="50000000"/>
    <n v="50000000"/>
    <n v="1"/>
    <n v="0"/>
    <m/>
    <m/>
    <n v="50000000"/>
    <n v="1"/>
    <m/>
    <m/>
  </r>
  <r>
    <x v="20"/>
    <x v="20"/>
    <s v="MÁS COMPETITIVIDAD"/>
    <s v="45"/>
    <s v="4599"/>
    <s v="2020004250440"/>
    <s v="4599031"/>
    <n v="263"/>
    <s v="Implementar 1 estrategia de promoción de la marca territorial del departamento &quot;Cundinamarca, EL DORADO !LA LEYENDA VIVE!&quot;."/>
    <s v="Estrategia de promoción de la marca territorial implementada"/>
    <n v="1"/>
    <n v="0.35"/>
    <n v="0.35"/>
    <s v="Coordinar y ejecutar alianzas estratégicas para la participación ydifusión de la marca territorial en escenarios locales, nacionales,internacionales."/>
    <s v="Num"/>
    <n v="600000000"/>
    <n v="6"/>
    <d v="2021-01-01T00:00:00"/>
    <n v="12"/>
    <s v="DESPACHO DEL SECRETARIO"/>
    <n v="6"/>
    <n v="6"/>
    <s v="Actualización de los registros marcarios de la Marca Cundinamarca. Por primera vez la Marca Cundinamarca, estará presente con su sello dorado sobre productos y servicios del departamento, gracias a la actualización de los registros marcarios ante la Superintendencia de Industria y Comercio. Se reciben los registros marcarios actualizados y con ellos se logra beneficiar a empresarios y productores que como reconocimiento por su gran trabajo la gobernación los reconocerá haciéndolos portadores de la marca territorial sobre sus productos y servicios, así como haciendo promoción especial desde los canales de comunicación de la marca._x000a_1. Mediante contratación SAI-CMC-021-2021, se entrega el primer sitio web de la marca Cundinamarca, una estrategia de promoción que incorpora toda la oferta de productos y servicios más representativos de todo el territorio, así como nuestra cultura, costumbres y principales características como departamento. El sitio web está dividido en 9 secciones que ofrecen lo más destacable del territorio (Gastronomía, Artesanías, Turismo, Licenciamiento entre otros) Este proyecto incluyo la inversión en una estrategia de posicionamiento digital en redes sociales y del sitio web en buscadores, para darle difusión y alcance a la estrategia. Así mismo incorporo la entrega de un documento de lineamientos técnicos, para el correcto uso del sitio web y los elementos técnicos que la acompañan._x000a_2. Mediante contratación SAI-CPS-016-2021, Asesoría Y Acompañamiento Para La Construcción De La Estrategia De Posicionamiento De La Marca Cundinamarca Dentro De La Tienda Kunamya, en el cual 98 celebridades del país, entre actores, deportistas, cantantes, artistas, expertos en moda, expertos en gastronomía y sobre todo influenciadores digitales conocieron la marca Cundinamarca por su presencia tangible en la tienda Cundinamarca: Kuna Mya. Gracias a las publicaciones en sus redes sociales millones de seguidores de estas figuras públicas, conocieron la tienda y la marca territorial. Se implementa una estrategia de posicionamiento y comunicación de la marca territorial en el marco del lanzamiento de la tienda Cundinamarca. _x000a_3. Mediante contratación SAI-CD-020-2021, se realizó la emisión de dos retos de campo en el programa de televisión master cheff celebrity del canal RCN para la implementación de acciones de difusión, promoción y posicionamiento de la marca territorial Cundinamarca el dorado la leyenda vive. Con la participación en el programa logramos que 3.609.676 televidentes del país conocieran un poco más sobre la cultura y gastronomía del departamento. 18.25% de la audiencia que ve televisión en Colombia, se logra beneficiar a los municipios de Guatavita y Villeta y a los demás municipios del departamento bajo la sombrilla de la marca territorial._x000a_4. Mediante contratación SAI-CMC-030-2021, Se contrata el suministro de elementos impresos que garanticen el reconocimiento y recordación de la marca territorial en el público cundinamarqués, más allá de las fronteras de la gobernación y sus funcionarios. Con el ánimo de iniciar una campaña fuerte de reconocimiento a nivel externo, con material gráfico para eventos y diversos escenarios en los que queremos que los cundinamarqueses identifiquen la marca del territorio. Se busca beneficiar los 116 municipios bajo la sombrilla de la marca territorial._x000a_5. Mediante contratación SAI-CMC-034-2021, Se implementa una campaña de promoción y creación de contenido audiovisual de la marca territorial para el sector turístico del departamento de Cundinamarca, que involucra figuras públicas con alto impacto en redes sociales y comunidades digitales, logrando un alcance de más de 1.800.000 cuentas alcanzadas en Instagram._x000a_6. Mediante contratación SAI-CMC-034-2021, Se implementa una campaña de promoción y creación de contenido audiovisual de la marca territorial para el sector turístico del departamento de Cundinamarca, que involucra figuras públicas con alto impacto en redes sociales y comunidades digitales, logrando un alcance de más de 1.800.000 cuentas alcanzadas en Instagram._x000a_"/>
    <n v="1"/>
    <n v="0"/>
    <n v="600000000"/>
    <n v="600000000"/>
    <n v="0"/>
    <n v="0"/>
    <n v="600000000"/>
    <n v="600000000"/>
    <n v="1"/>
    <n v="0"/>
    <m/>
    <m/>
    <n v="600000000"/>
    <n v="1"/>
    <m/>
    <m/>
  </r>
  <r>
    <x v="20"/>
    <x v="20"/>
    <s v="MÁS COMPETITIVIDAD"/>
    <s v="45"/>
    <s v="4599"/>
    <s v="2020004250440"/>
    <s v="4599031"/>
    <n v="264"/>
    <s v="Realizar 2 ferias Expo Cundinamarca."/>
    <s v="Ferias realizadas"/>
    <n v="2"/>
    <n v="1"/>
    <n v="1"/>
    <s v="Planear, coordinar, ejecutar y verificar las actividades para eldesarrollo y promoción de Expo Cundinamarca, en articulación conaliados locales, nacionales e internacionales."/>
    <s v="Num"/>
    <n v="3570000000"/>
    <n v="1"/>
    <d v="2021-01-01T00:00:00"/>
    <n v="12"/>
    <s v="DESPACHO DEL SECRETARIO"/>
    <n v="1"/>
    <n v="1"/>
    <s v="Mediante contrato SAI–CDCTI–033-2021 suscrito entre la Secretaria de Asuntos Internaciones y el Fondo de Desarrollo de Proyectos de Cundinamarca FONDECÚN cuyo objeto es “Realizar la gerencia integral del proyecto feria “Expo Cundinamarca, el dorado, la leyenda vive”, por un valor de $3.569.999.997, se realizó la tercera edición de Expo Cundinamarca los días 2 al 5 de diciembre del 2021 en el Centro de Eventos Briceño 18 del municipio de Sopó- Cundinamarca. "/>
    <n v="1"/>
    <n v="0"/>
    <n v="3570000000"/>
    <n v="3570000000"/>
    <n v="0"/>
    <n v="0"/>
    <n v="3570000000"/>
    <n v="3569999997"/>
    <n v="0.99999999915966387"/>
    <n v="0"/>
    <m/>
    <m/>
    <n v="3569999997"/>
    <n v="0.99999999915966387"/>
    <m/>
    <m/>
  </r>
  <r>
    <x v="20"/>
    <x v="20"/>
    <s v="MÁS COMPETITIVIDAD"/>
    <s v="45"/>
    <s v="4599"/>
    <s v="2020004250440"/>
    <s v="4599031"/>
    <n v="271"/>
    <s v="Implementar la estrategia de internacionalización del departamento."/>
    <s v="Estrategia de internacionalización implementada"/>
    <n v="1"/>
    <n v="0.35"/>
    <n v="0.35"/>
    <s v="Planear y coordinar alianzas estratégicas nacionales e internacionalespara el desarrollo económico, los negocios y la inversión deldepartamento en torno a procesos de apertura en mercadosinternacionales"/>
    <s v="Num"/>
    <n v="461738760"/>
    <n v="5"/>
    <d v="2021-01-01T00:00:00"/>
    <n v="12"/>
    <s v="OFICINA DE ASUNTOS ECONÓMICOS INTERNACIONALES"/>
    <n v="5"/>
    <n v="5"/>
    <s v="Mediante la contratación de 9 contratistas los cuales apoyaron en la implementación del eje de fomento y promoción del comercio internacional de bienes y servicios de la Estrategia de Internacionalización de Cundinamarca, se ha desarrollado a través de dos grandes estrategias: la intervención a aglomeraciones productivas del departamento y la intervención empresarial uno a uno, consistente en el acompañamiento a cada una de las empresas y asociaciones con potencial exportador, a través de actividades de diagnóstico, asesoría en internacionalización, inteligencia de mercados, vinculación a actividades de fortalecimiento y promoción en el mercado internacional (a través de convenios y acompañamiento para la postulación a oportunidades del orden nacional e internacional), entre otros. Actualmente, 109 empresas y asociaciones del departamento cuentan con un asesor encargado de su acompañamiento uno a uno al interior de la Secretaría de Asuntos Internacionales._x000a_Se realizaron alianzas estratégicas mediante convenio SAI-CDCASO-017-2021, Aunar esfuerzos técnicos, administrativos y financieros entre el departamento de Cundinamarca Secretaría de Asuntos Internacionales y la Asociación de las Cámaras de Industria y Comercio binacionales de la Unión Europea en Colombia Euro Cámaras, para la promoción del tejido empresarial del departamento de Cundinamarca hacia el mercado Europeo, gestión no incorporada $48.000.000._x000a_Se realizaron alianzas estratégicas mediante convenio SAI-CDCASO-029-2021, Aunar esfuerzos técnicos, administrativos y financieros entre el Departamento de Cundinamarca Secretaría de Asuntos Internacionales y el Instituto Colombiano De Normas Técnicas Y Certificación Icontec para fortalecer el potencial exportador del tejido empresarial del departamento a través de un programa de sensibilización, capacitación y evaluación de la conformidad según estándares de calidad y normas de referencia para la exportación en el sector agro alimentario, gestión no incorporada $42.857.142._x000a_Se realizaron alianzas estratégicas mediante convenio SAI-CDCASO-028-2021, Aunar esfuerzos técnicos, administrativos y financieros entre el departamento de Cundinamarca,  Secretaría de Asuntos Internacionales y la Asociación nacional de comercio exterior  ANALDEX, para la formación y asistencia técnica a empresas cundinamarquesas del sector agro con potencial exportador en el diseño de su plan de internacionalización, gestión no incorporada $ 18.595.986.._x000a__x000a_"/>
    <n v="1"/>
    <n v="0"/>
    <n v="461738760"/>
    <n v="461738760"/>
    <n v="0"/>
    <n v="0"/>
    <n v="461738760"/>
    <n v="439965593"/>
    <n v="0.95284526904347389"/>
    <n v="109453128"/>
    <s v="Eurocamaras, Analdex, Icontec"/>
    <m/>
    <n v="549418721"/>
    <n v="1.1898908400065873"/>
    <m/>
    <m/>
  </r>
  <r>
    <x v="20"/>
    <x v="20"/>
    <s v="MÁS COMPETITIVIDAD"/>
    <s v="45"/>
    <s v="4599"/>
    <s v="2020004250440"/>
    <s v="4599031"/>
    <n v="272"/>
    <s v="Mantener 2 líneas efectivas de cooperación nacional e Internacional."/>
    <s v="Líneas de cooperación"/>
    <n v="2"/>
    <n v="2"/>
    <n v="2"/>
    <s v="Fortalecimiento institucional, administrativo, técnico financiero,jurídico para el desarrollo de las actividades de la entidad"/>
    <s v="Num"/>
    <n v="121400000"/>
    <n v="1"/>
    <d v="2021-01-01T00:00:00"/>
    <n v="12"/>
    <s v="DESPACHO DEL SECRETARIO"/>
    <n v="1"/>
    <n v="1"/>
    <s v="Mediante contratos de prestación de servicios SAI-CPS-001-2021, SAI-CPS-003-2021, SAI-CPS-022-2021, SAI-CPS-023-2021, se apoyó jurídica y financieramente todos los 34 procesos suscritos en la entidad en cada una de sus etapas, pre contractual, contractual y post contractual, así como los demás requerimientos de carácter jurídico como derechos de petición, asesoría en la realización de memorandos de entendimiento, etc,  atender las diferentes solicitudes y requerimientos emitidas de otras entidades de carácter financiero, la realización de informes mensuales a entes de control internos y externos."/>
    <n v="1"/>
    <n v="0"/>
    <n v="304261240"/>
    <n v="121400000"/>
    <n v="0"/>
    <n v="0"/>
    <n v="121400000"/>
    <n v="121400000"/>
    <n v="1"/>
    <n v="0"/>
    <m/>
    <m/>
    <n v="121400000"/>
    <n v="1"/>
    <m/>
    <m/>
  </r>
  <r>
    <x v="20"/>
    <x v="20"/>
    <s v="MÁS COMPETITIVIDAD"/>
    <s v="45"/>
    <s v="4599"/>
    <s v="2020004250440"/>
    <s v="4599031"/>
    <n v="272"/>
    <s v="Mantener 2 líneas efectivas de cooperación nacional e Internacional."/>
    <s v="Líneas de cooperación"/>
    <n v="2"/>
    <n v="2"/>
    <n v="2"/>
    <s v="Coordinar y ejecutar consecución de recurso técnicos y financieros concooperantes internacionales y aliados estratégicos para el impulso deproyectos prioritarios"/>
    <s v="Num"/>
    <n v="182861240"/>
    <n v="8"/>
    <d v="2021-01-01T00:00:00"/>
    <n v="12"/>
    <s v="OFICINA DE COOPERACIÓN INTERNACIONAL"/>
    <n v="8"/>
    <n v="8"/>
    <s v="Gestión de cooperación técnica y financiera, se han generado 8 alianzas estratégicas con entidades nacionales e internacionales, que permitirán movilizar recursos técnicos y financieros de cooperación con el fin de aportar al desarrollo Departamento y los Cundinamarqueses: 1. FUNDACIÓN ÉXITO convenio a través del cual se desarrolla el programa GEN CERO que beneficia a 1500 madres gestantes y lactantes y a niños y niñas menores de 12 meses en 15 municipios del Departamento. Así mismo se desarrolló la actividad LACTATON que beneficio a 4000 mujeres, el Valor de la gestión no incorporada, en estas dos actividades es de $1.601.000.000, 2. MEMORANDO DE ENTENDIMIENTO ENTRE LA SAI Y FUNDACIÓN CAROLINA para fortalecimiento de capacidades de los cundinamarqueses, en los sectores que se identifiquen, 3. MEMORANDO DE ENTENDIMIENTO DE COOPERACIÓN ENTRE LA SAI Y  PACT INC. /PROYECTO EQUAL - VAMOS TEJIENDO para beneficiar a mujeres del sector floricultor de los municipios de Facatativá y Funza, 4. Memorando de Entendimiento Gobernación de Cundinamarca y Agencia Turca de Cooperación y Coordinación – TIKA, con el fin de presentar proyectos de impacto territorial. 5. PROYECTO APROBADO POR COOPERANTE INTERNACIONAL TIKA -  COOPERACIÓN FINANCIERA “FORTALECIMIENTO PARA LA TRANSFORMACIÓN DE RESIDUOS PLÁSTICOS EN EL MUNICIPIO DE FUNZA, se entregaron 4 máquinas industrializadas valor de $89.500.000.  6. COMIXTA PARAGUAY, Proyecto de internacionalización del municipio de Facatativá, se está realizando mesas técnicas SAI, APC, Gobierno de Paraguay y Facatativá.  7. CONVENIO DE ASOCIACION ENTRE SAI Y 2811, evento internacional YOUNG CLIMATHON dirigidos a los estudiantes de grado 10 y 11 y sus docentes de instituciones educativas no certificadas del departamento con el fin que presente soluciones al reto medio ambiental planteado  este último aportando recursos de cooperación por valor de $11.000.598. 8. CONVENIO MARCO DE COOPERACIÓN INTERADMINISTRATIVO ENTRE LA GOBERNACIÓN DE CUNDINAMARCA Y LA ESAP, con el fin de aunar esfuerzos técnicos, administrativos y financieros para establecer acciones de cooperación enfocadas al fortalecimiento institucional a través de la formación en el saber público y administrativo a los servidores públicos y los ciudadanos del Departamento de Cundinamarca._x000a__x000a_Se han realizado 19 Transferencias de conocimiento con diferentes entes territoriales, departamento nacional e internacional que han expresado su interés por la gestión de la cooperación internacional, su normatividad, sus procedimientos, mapas de riesgos, proceso de gestión de calidad, metodología de la cuantificación de la cooperación internacional y estrategia de internacionalización, proceso de fortalecimiento marca Cundinamarca EL DORADO LA LEYENDA VIVE y metodologías de valoración en gestión pública de la cultura._x000a_"/>
    <n v="1"/>
    <n v="0"/>
    <n v="304261240"/>
    <n v="182861240"/>
    <n v="0"/>
    <n v="0"/>
    <n v="182861240"/>
    <n v="182861240"/>
    <n v="1"/>
    <n v="1701500598"/>
    <s v="Fundaciòn Éxito, Tika, Asociaciòn 2811"/>
    <m/>
    <n v="1884361838"/>
    <n v="10.304872908003905"/>
    <m/>
    <m/>
  </r>
  <r>
    <x v="21"/>
    <x v="21"/>
    <s v="MÁS COMPETITIVIDAD"/>
    <m/>
    <m/>
    <m/>
    <m/>
    <m/>
    <m/>
    <m/>
    <m/>
    <m/>
    <m/>
    <m/>
    <m/>
    <m/>
    <m/>
    <m/>
    <m/>
    <m/>
    <m/>
    <m/>
    <m/>
    <m/>
    <m/>
    <m/>
    <m/>
    <m/>
    <m/>
    <m/>
    <m/>
    <m/>
    <m/>
    <m/>
    <m/>
    <m/>
    <m/>
    <m/>
    <m/>
  </r>
  <r>
    <x v="21"/>
    <x v="21"/>
    <s v="MÁS COMPETITIVIDAD"/>
    <m/>
    <m/>
    <m/>
    <m/>
    <m/>
    <m/>
    <m/>
    <m/>
    <m/>
    <m/>
    <m/>
    <m/>
    <m/>
    <m/>
    <m/>
    <m/>
    <m/>
    <m/>
    <m/>
    <m/>
    <m/>
    <m/>
    <m/>
    <m/>
    <m/>
    <m/>
    <m/>
    <m/>
    <m/>
    <m/>
    <m/>
    <m/>
    <m/>
    <m/>
    <m/>
    <m/>
  </r>
  <r>
    <x v="21"/>
    <x v="21"/>
    <s v="MÁS COMPETITIVIDAD"/>
    <m/>
    <m/>
    <m/>
    <m/>
    <m/>
    <m/>
    <m/>
    <m/>
    <m/>
    <m/>
    <m/>
    <m/>
    <m/>
    <m/>
    <m/>
    <m/>
    <m/>
    <m/>
    <m/>
    <m/>
    <m/>
    <m/>
    <m/>
    <m/>
    <m/>
    <m/>
    <m/>
    <m/>
    <m/>
    <m/>
    <m/>
    <m/>
    <m/>
    <m/>
    <m/>
    <m/>
  </r>
  <r>
    <x v="21"/>
    <x v="21"/>
    <s v="MÁS COMPETITIVIDAD"/>
    <m/>
    <m/>
    <m/>
    <m/>
    <m/>
    <m/>
    <m/>
    <m/>
    <m/>
    <m/>
    <m/>
    <m/>
    <m/>
    <m/>
    <m/>
    <m/>
    <m/>
    <m/>
    <m/>
    <m/>
    <m/>
    <m/>
    <m/>
    <m/>
    <m/>
    <m/>
    <m/>
    <m/>
    <m/>
    <m/>
    <m/>
    <m/>
    <m/>
    <m/>
    <m/>
    <m/>
  </r>
  <r>
    <x v="21"/>
    <x v="21"/>
    <s v="MÁS COMPETITIV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2"/>
    <x v="22"/>
    <s v="MÁS SOSTENIBILIDAD"/>
    <m/>
    <m/>
    <m/>
    <m/>
    <m/>
    <m/>
    <m/>
    <m/>
    <m/>
    <m/>
    <m/>
    <m/>
    <m/>
    <m/>
    <m/>
    <m/>
    <m/>
    <m/>
    <m/>
    <m/>
    <m/>
    <m/>
    <m/>
    <m/>
    <m/>
    <m/>
    <m/>
    <m/>
    <m/>
    <m/>
    <m/>
    <m/>
    <m/>
    <m/>
    <m/>
    <m/>
  </r>
  <r>
    <x v="23"/>
    <x v="23"/>
    <s v="MÁS GOBERNANZA"/>
    <s v="23"/>
    <s v="2399"/>
    <s v="2020004250220"/>
    <s v="2399063"/>
    <n v="412"/>
    <s v="Crear la red departamental de radio de Cundinamarca y conectar a las emisoras del departamento."/>
    <s v="Red departamental de radio de Cundinamarca creada"/>
    <n v="1"/>
    <n v="0.3"/>
    <n v="0.3"/>
    <s v="Producción y emisión de la programacion de radio que conecte aemisoras comunitarias y comerciales del departamento."/>
    <s v="Num"/>
    <n v="1832082307"/>
    <n v="30"/>
    <d v="2021-01-01T00:00:00"/>
    <n v="12"/>
    <s v="DESPACHO DEL SECRETARIO"/>
    <n v="26"/>
    <n v="26"/>
    <s v="Se ha logrado la conexión con 15 municipios para transmisión de programas de interés de cada territorio en la Emisora El Dorado Radio. A través del programa “En línea Con El Gobernador” llegamos a 53 emisoras comunitarias y 2 emisoras regionales. Se ha promovido el apoyo a jóvenes emprendedores del municipio de Gachancipá con la apertura de un espacio radial en la Emisora “El Dorado Radio” en los días viernes de 8pm a 10pm y sábados de 8pm a 11pm."/>
    <n v="1"/>
    <n v="0"/>
    <n v="2014721077"/>
    <n v="1832082307"/>
    <n v="0"/>
    <n v="0"/>
    <n v="1832082307"/>
    <n v="1832082307"/>
    <n v="1"/>
    <m/>
    <m/>
    <m/>
    <n v="1832082307"/>
    <n v="1"/>
    <m/>
    <m/>
  </r>
  <r>
    <x v="23"/>
    <x v="23"/>
    <s v="MÁS GOBERNANZA"/>
    <s v="23"/>
    <s v="2399"/>
    <s v="2020004250220"/>
    <s v="2399063"/>
    <n v="412"/>
    <s v="Crear la red departamental de radio de Cundinamarca y conectar a las emisoras del departamento."/>
    <s v="Red departamental de radio de Cundinamarca creada"/>
    <n v="1"/>
    <n v="0.3"/>
    <n v="0.3"/>
    <s v="Funcionamiento y mantenimiento tecnico y operativo de la emisora"/>
    <s v="Num"/>
    <n v="168266333"/>
    <n v="2"/>
    <d v="2021-01-01T00:00:00"/>
    <n v="12"/>
    <s v="DESPACHO DEL SECRETARIO"/>
    <n v="2"/>
    <n v="2"/>
    <s v="A 31 de diciembre de 2021 contamos con 42 programas al aire en la Emisora “El Dorado Radio” divididos en noticieros, programas de entretenimiento, musicales, de emprendimiento, salud, empoderamiento, participación y de secretarías y direcciones de las diferentes entidades de la Gobernación de Cundinamarca; adicional a ello también se efectuaron transmisiones de eventos especiales que realiza la gobernación, por ejemplo, Gobernador en Línea, ferias de servicios y rendición de cuentas.  Se han transmitido eventos especiales en la frecuencia 99.5FM y redes sociales (Instagram, Facebook, YouTube y Twitter) teniendo las siguientes estadísticas con tendencia al incremento de seguidores en redes sociales así: Resumen estadísticas Instagram:  Seguidores: 2050, Cuentas alcanzadas: 3.845 Cuentas que interactuaron: 27. Resumen estadísticas twitter: Twitter: 4.368. Resumen estadísticas Facebook: Seguidores: 12.498. "/>
    <n v="1"/>
    <n v="0"/>
    <n v="2014721077"/>
    <n v="168266333"/>
    <n v="0"/>
    <n v="0"/>
    <n v="168266333"/>
    <n v="168266333"/>
    <n v="1"/>
    <m/>
    <m/>
    <m/>
    <n v="168266333"/>
    <n v="1"/>
    <m/>
    <m/>
  </r>
  <r>
    <x v="23"/>
    <x v="23"/>
    <s v="MÁS GOBERNANZA"/>
    <s v="23"/>
    <s v="2399"/>
    <s v="2020004250220"/>
    <s v="2399063"/>
    <n v="412"/>
    <s v="Crear la red departamental de radio de Cundinamarca y conectar a las emisoras del departamento."/>
    <s v="Red departamental de radio de Cundinamarca creada"/>
    <n v="1"/>
    <n v="0.3"/>
    <n v="0.3"/>
    <s v="Pasivo Exigible: Fondo de Desarrollo de Proyectos deCundinamarca-FONDECUN"/>
    <s v="Num"/>
    <n v="14372437"/>
    <n v="1"/>
    <d v="2021-01-01T00:00:00"/>
    <n v="12"/>
    <s v="DESPACHO DEL SECRETARIO"/>
    <n v="1"/>
    <n v="0"/>
    <m/>
    <n v="0"/>
    <n v="0"/>
    <n v="2014721077"/>
    <n v="14372437"/>
    <n v="0"/>
    <n v="0"/>
    <n v="14372437"/>
    <n v="0"/>
    <n v="0"/>
    <m/>
    <m/>
    <m/>
    <n v="0"/>
    <n v="0"/>
    <m/>
    <m/>
  </r>
  <r>
    <x v="23"/>
    <x v="23"/>
    <s v="MÁS GOBERNANZA"/>
    <s v="23"/>
    <s v="2399"/>
    <s v="2020004250220"/>
    <s v="2399063"/>
    <n v="413"/>
    <s v="Fortalecer desemp internet 50% de medios Fortalecer el desempeño en internet y redes sociales del 50% de los periódicos, emisoras y canales de televisión del departamento."/>
    <s v="Medios de comunicación fortalecidos en desempeño de internet y redes sociales"/>
    <n v="50"/>
    <n v="20"/>
    <n v="15"/>
    <s v="Plan de promoción y posicionamiento en redes sociales y buscadores webpara los medios de comunicación del departamento."/>
    <s v="Num"/>
    <n v="232457500"/>
    <n v="848"/>
    <d v="2021-01-01T00:00:00"/>
    <n v="12"/>
    <s v="DESPACHO DEL SECRETARIO"/>
    <n v="848"/>
    <n v="848"/>
    <s v="Se realizó la entrega de 7 tablets Marca Lenovo Tab M8 HD pantalla HD y altavoz con tecnología Dolby Audio, procesador de cuatro núcleos y batería a periodistas ganadores de 8 categorías en el marco de la celebración del día del periodista vigencia 2021 denominado Reconocimiento &quot;Periodismo Vivo Antonio Nariño&quot;. En dicho contexto el día 04 de octubre de 2021, se dio apertura a la convocatoria de la 2ª versión de la condecoración ‘Periodismo vivo Antonio Nariño de Cundinamarca’ vigencia 2022, un reconocimiento a quienes, por su trabajo y servicio, a través del ejercicio del periodismo, aportan y exaltan el nombre del departamento."/>
    <n v="1"/>
    <n v="0"/>
    <n v="247080333"/>
    <n v="232457500"/>
    <n v="0"/>
    <n v="0"/>
    <n v="232457500"/>
    <n v="232457500"/>
    <n v="1"/>
    <m/>
    <m/>
    <m/>
    <n v="232457500"/>
    <n v="1"/>
    <m/>
    <m/>
  </r>
  <r>
    <x v="23"/>
    <x v="23"/>
    <s v="MÁS GOBERNANZA"/>
    <s v="23"/>
    <s v="2399"/>
    <s v="2020004250220"/>
    <s v="2399063"/>
    <n v="413"/>
    <s v="Fortalecer desemp internet 50% de medios Fortalecer el desempeño en internet y redes sociales del 50% de los periódicos, emisoras y canales de televisión del departamento."/>
    <s v="Medios de comunicación fortalecidos en desempeño de internet y redes sociales"/>
    <n v="50"/>
    <n v="20"/>
    <n v="15"/>
    <s v="Acompañamiento en el diseño y ejecución del plan de promoción en redessociales y buscadores web para los medios de comunicación deldepartamento."/>
    <s v="Num"/>
    <n v="14622833"/>
    <n v="54"/>
    <d v="2021-01-01T00:00:00"/>
    <n v="12"/>
    <s v="DESPACHO DEL SECRETARIO"/>
    <n v="54"/>
    <n v="54"/>
    <s v="Producto de una alianza estratégica con el Servicio Nacional de Aprendizaje- SENA se desarrollaron los cursos de marketing digital y redacción y ortografía donde se logró impactar a 25 y 41 periodistas de medios de comunicación del departamento. Por ultimo y en el marco de la alianza con la Casa Editorial El Tiempo S.A se desarrolló un taller enfocado en redes sociales, digital y edición de textos que permitió contribuir con la capacitación de 51 periodistas de medios de comunicación del departamento. Además, se realizó acompañamiento técnico a 120 medios de comunicación del departamento para la postulación de propuestas ante el Ministerio de Tecnologías de la Información y las Comunicaciones- MinTIC y así recibir apoyo en transformación digital; 4 de ellos culminaron el proceso exitosamente.     "/>
    <n v="1"/>
    <n v="0"/>
    <n v="247080333"/>
    <n v="14622833"/>
    <n v="0"/>
    <n v="0"/>
    <n v="14622833"/>
    <n v="14622833"/>
    <n v="1"/>
    <m/>
    <m/>
    <m/>
    <n v="14622833"/>
    <n v="1"/>
    <m/>
    <m/>
  </r>
  <r>
    <x v="23"/>
    <x v="23"/>
    <s v="MÁS GOBERNANZA"/>
    <s v="23"/>
    <s v="2399"/>
    <s v="2020004250220"/>
    <s v="2399063"/>
    <n v="414"/>
    <s v="Implementar una estrategia de promoción, fortalecimiento y consolidación de la imagen del departamento."/>
    <s v="Estrategia implementada"/>
    <n v="1"/>
    <n v="1"/>
    <n v="1"/>
    <s v="Plan de promoción, fortalecimiento y consolidación en mediosdigitales, redes sociales y buscadores web."/>
    <s v="Num"/>
    <n v="540505667"/>
    <n v="1"/>
    <d v="2021-01-01T00:00:00"/>
    <n v="12"/>
    <s v="DESPACHO DEL SECRETARIO"/>
    <n v="1"/>
    <n v="1"/>
    <s v="Se adelantó gestión interadministrativa con la Secretaría de Asuntos Internacionales para fortalecimiento y posicionamiento de las marcas registradas del departamento a través de influencers y youtubers posicionados en redes sociales y diseño y puesta en funcionamiento de un portal web de uso exclusivo de la marca Cundinamarca que permita promover ofertas gastronómicas, artesanales y turísticas del departamento. "/>
    <n v="1"/>
    <n v="0"/>
    <n v="5772696147"/>
    <n v="540505667"/>
    <n v="0"/>
    <n v="0"/>
    <n v="540505667"/>
    <n v="540505667"/>
    <n v="1"/>
    <m/>
    <m/>
    <m/>
    <n v="540505667"/>
    <n v="1"/>
    <m/>
    <m/>
  </r>
  <r>
    <x v="23"/>
    <x v="23"/>
    <s v="MÁS GOBERNANZA"/>
    <s v="23"/>
    <s v="2399"/>
    <s v="2020004250220"/>
    <s v="2399063"/>
    <n v="414"/>
    <s v="Implementar una estrategia de promoción, fortalecimiento y consolidación de la imagen del departamento."/>
    <s v="Estrategia implementada"/>
    <n v="1"/>
    <n v="1"/>
    <n v="1"/>
    <m/>
    <s v="Num"/>
    <n v="3969994080"/>
    <n v="30"/>
    <d v="2021-01-01T00:00:00"/>
    <n v="12"/>
    <s v="DESPACHO DEL SECRETARIO"/>
    <n v="30"/>
    <n v="30"/>
    <s v="Emisión del programa de televisión Cundinamarca ¡REGIÓN Que Progresa! durante la vigencia se emitieron 29 capítulos en Suesca, Sopó, San Juan de Rioseco, Anato, Ubaté, Girardot, Nemocón, Villeta, Villapinzón, Tienda Kuna Mya, Vergara, Subachoque, Gobernación de Cundinamarca (2 capitulos), Cáqueza, Silvania, Pacho, Sesquilé, San Francisco, Guachetá, La Mesa, Sibaté, AgroExpo, Ubaque, La Calera, Bojacá, Cogua, y ExpoCundinamarca 2021 (con la transmisión de 2 capítulos). Ahora bien, en el marco de la suscripción del contrato interadministrativo con el Fondo de Desarrollo de Proyectos de Cundinamarca- FONDECUN vigencia 2021, a la fecha se evidencia un avance de ejecución del 99,5% correspondiente a la ejecución de los siguientes productos: 1. Plan de medios regionales y nacionales. 2. Programa productora de televisión."/>
    <n v="1"/>
    <n v="0"/>
    <n v="5772696147"/>
    <n v="3969994080"/>
    <n v="0"/>
    <n v="0"/>
    <n v="3969994080"/>
    <n v="3969994080"/>
    <n v="1"/>
    <m/>
    <m/>
    <m/>
    <n v="3969994080"/>
    <n v="1"/>
    <m/>
    <m/>
  </r>
  <r>
    <x v="23"/>
    <x v="23"/>
    <s v="MÁS GOBERNANZA"/>
    <s v="23"/>
    <s v="2399"/>
    <s v="2020004250220"/>
    <s v="2399063"/>
    <n v="414"/>
    <s v="Implementar una estrategia de promoción, fortalecimiento y consolidación de la imagen del departamento."/>
    <s v="Estrategia implementada"/>
    <n v="1"/>
    <n v="1"/>
    <n v="1"/>
    <s v="Elaboracion y distribucion de material POP que contribuya a lapromocion y fortalecimiento, consolidacion de la imagen deldepartamento"/>
    <s v="Num"/>
    <n v="1008311400"/>
    <n v="4"/>
    <d v="2021-01-01T00:00:00"/>
    <n v="12"/>
    <s v="DESPACHO DEL SECRETARIO"/>
    <n v="4"/>
    <n v="4"/>
    <s v="En el marco de la suscripción del contrato interadministrativo con el Fondo de Desarrollo de Proyectos de Cundinamarca- FONDECUN vigencia 2021, a la fecha se evidencia un avance de ejecución del 99,5% correspondiente a la ejecución de los siguientes productos: 1. Material POP- Socialización gestión institucional en municipios y material publicitario para el patrocinio de la marca “Cundinamarca- El Dorado, La Leyenda Vive” en el marco de la suscripción del Contrato No. SPC-CD-060-2021 con el Club Independiente Santafé S.A. "/>
    <n v="1"/>
    <n v="0"/>
    <n v="5772696147"/>
    <n v="1008311400"/>
    <n v="0"/>
    <n v="0"/>
    <n v="1008311400"/>
    <n v="1008311400"/>
    <n v="1"/>
    <m/>
    <m/>
    <m/>
    <n v="1008311400"/>
    <n v="1"/>
    <m/>
    <m/>
  </r>
  <r>
    <x v="23"/>
    <x v="23"/>
    <s v="MÁS GOBERNANZA"/>
    <s v="23"/>
    <s v="2399"/>
    <s v="2020004250220"/>
    <s v="2399063"/>
    <n v="414"/>
    <s v="Implementar una estrategia de promoción, fortalecimiento y consolidación de la imagen del departamento."/>
    <s v="Estrategia implementada"/>
    <n v="1"/>
    <n v="1"/>
    <n v="1"/>
    <s v="Plan de promoción, fortalecimiento y consolidación a partir deactividades ATL y BTL"/>
    <s v="Num"/>
    <n v="253885000"/>
    <n v="1"/>
    <d v="2021-01-01T00:00:00"/>
    <n v="12"/>
    <s v="DESPACHO DEL SECRETARIO"/>
    <n v="1"/>
    <n v="1"/>
    <s v="Emisión del programa de televisión del canal RCN Master Chef en sus dos emisiones en los municipios de Guatavita y Villeta. Mencionar que, durante el desarrollo de la feria denominada ExpoCundinamarca 2021 participaron los 116 municipios del departamento con stands de exhibición de sus productos gastronómicos y artesanales acompañados siempre con la presencia de nuestra marca Cundinamarca generando un  sentido de pertenencia en todos los cundinamarqueses y promoviendo la activación y dinamización económica para nuestros de productores toda vez que hubo bastante afluencia de visitantes donde se alcanzaron ventas superiores a los 40.000.000 y un aforo aproximado de 40.000 personas.Se realizó apoyo técnico para la suscripción de dos contratos de licencia de uso de la marca Cundinamarca para productores de la región y se realizó registro ante la Superintendencia de Industria y Comercio de las siguientes marcas: El Sol Dorado de Cundinamarca (figurativa), El Sol Cundinamarca (mixta) y Emisora El Dorado Radio (mixta), en dicho contexto la Superintendencia de Industria y Comercio- SIC concedió los registros marcarios solicitados a nombre del departamento con lo cual se genera una propiedad más mediante estos intangibles, beneficiando a todos nuestros licenciatarios de marca puesto que se les da seguridad jurídica sobre el respectivo uso del sello Dorado."/>
    <n v="1"/>
    <n v="0"/>
    <n v="5772696147"/>
    <n v="253885000"/>
    <n v="0"/>
    <n v="0"/>
    <n v="253885000"/>
    <n v="253885000"/>
    <n v="1"/>
    <m/>
    <m/>
    <m/>
    <n v="253885000"/>
    <n v="1"/>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BIENESTAR"/>
    <m/>
    <m/>
    <m/>
    <m/>
    <m/>
    <m/>
    <m/>
    <m/>
    <m/>
    <m/>
    <m/>
    <m/>
    <m/>
    <m/>
    <m/>
    <m/>
    <m/>
    <m/>
    <m/>
    <m/>
    <m/>
    <m/>
    <m/>
    <m/>
    <m/>
    <m/>
    <m/>
    <m/>
    <m/>
    <m/>
    <m/>
    <m/>
    <m/>
    <m/>
    <m/>
    <m/>
  </r>
  <r>
    <x v="24"/>
    <x v="24"/>
    <s v="MÁS SOSTENIBILIDAD"/>
    <m/>
    <m/>
    <m/>
    <m/>
    <m/>
    <m/>
    <m/>
    <m/>
    <m/>
    <m/>
    <m/>
    <m/>
    <m/>
    <m/>
    <m/>
    <m/>
    <m/>
    <m/>
    <m/>
    <m/>
    <m/>
    <m/>
    <m/>
    <m/>
    <m/>
    <m/>
    <m/>
    <m/>
    <m/>
    <m/>
    <m/>
    <m/>
    <m/>
    <m/>
    <m/>
    <m/>
  </r>
  <r>
    <x v="24"/>
    <x v="24"/>
    <s v="MÁS SOSTENIBILIDAD"/>
    <m/>
    <m/>
    <m/>
    <m/>
    <m/>
    <m/>
    <m/>
    <m/>
    <m/>
    <m/>
    <m/>
    <m/>
    <m/>
    <m/>
    <m/>
    <m/>
    <m/>
    <m/>
    <m/>
    <m/>
    <m/>
    <m/>
    <m/>
    <m/>
    <m/>
    <m/>
    <m/>
    <m/>
    <m/>
    <m/>
    <m/>
    <m/>
    <m/>
    <m/>
    <m/>
    <m/>
  </r>
  <r>
    <x v="24"/>
    <x v="24"/>
    <s v="MÁS SOSTENIBILIDAD"/>
    <m/>
    <m/>
    <m/>
    <m/>
    <m/>
    <m/>
    <m/>
    <m/>
    <m/>
    <m/>
    <m/>
    <m/>
    <m/>
    <m/>
    <m/>
    <m/>
    <m/>
    <m/>
    <m/>
    <m/>
    <m/>
    <m/>
    <m/>
    <m/>
    <m/>
    <m/>
    <m/>
    <m/>
    <m/>
    <m/>
    <m/>
    <m/>
    <m/>
    <m/>
    <m/>
    <m/>
  </r>
  <r>
    <x v="24"/>
    <x v="24"/>
    <s v="MÁS SOSTENIBILIDAD"/>
    <m/>
    <m/>
    <m/>
    <m/>
    <m/>
    <m/>
    <m/>
    <m/>
    <m/>
    <m/>
    <m/>
    <m/>
    <m/>
    <m/>
    <m/>
    <m/>
    <m/>
    <m/>
    <m/>
    <m/>
    <m/>
    <m/>
    <m/>
    <m/>
    <m/>
    <m/>
    <m/>
    <m/>
    <m/>
    <m/>
    <m/>
    <m/>
    <m/>
    <m/>
    <m/>
    <m/>
  </r>
  <r>
    <x v="24"/>
    <x v="24"/>
    <s v="MÁS SOSTENIBILIDAD"/>
    <m/>
    <m/>
    <m/>
    <m/>
    <m/>
    <m/>
    <m/>
    <m/>
    <m/>
    <m/>
    <m/>
    <m/>
    <m/>
    <m/>
    <m/>
    <m/>
    <m/>
    <m/>
    <m/>
    <m/>
    <m/>
    <m/>
    <m/>
    <m/>
    <m/>
    <m/>
    <m/>
    <m/>
    <m/>
    <m/>
    <m/>
    <m/>
    <m/>
    <m/>
    <m/>
    <m/>
  </r>
  <r>
    <x v="24"/>
    <x v="24"/>
    <s v="MÁS SOSTENIBILIDAD"/>
    <m/>
    <m/>
    <m/>
    <m/>
    <m/>
    <m/>
    <m/>
    <m/>
    <m/>
    <m/>
    <m/>
    <m/>
    <m/>
    <m/>
    <m/>
    <m/>
    <m/>
    <m/>
    <m/>
    <m/>
    <m/>
    <m/>
    <m/>
    <m/>
    <m/>
    <m/>
    <m/>
    <m/>
    <m/>
    <m/>
    <m/>
    <m/>
    <m/>
    <m/>
    <m/>
    <m/>
  </r>
  <r>
    <x v="24"/>
    <x v="24"/>
    <s v="MÁS GOBERNANZA"/>
    <m/>
    <m/>
    <m/>
    <m/>
    <m/>
    <m/>
    <m/>
    <m/>
    <m/>
    <m/>
    <m/>
    <m/>
    <m/>
    <m/>
    <m/>
    <m/>
    <m/>
    <m/>
    <m/>
    <m/>
    <m/>
    <m/>
    <m/>
    <m/>
    <m/>
    <m/>
    <m/>
    <m/>
    <m/>
    <m/>
    <m/>
    <m/>
    <m/>
    <m/>
    <m/>
    <m/>
  </r>
  <r>
    <x v="24"/>
    <x v="24"/>
    <s v="MÁS GOBERNANZA"/>
    <m/>
    <m/>
    <m/>
    <m/>
    <m/>
    <m/>
    <m/>
    <m/>
    <m/>
    <m/>
    <m/>
    <m/>
    <m/>
    <m/>
    <m/>
    <m/>
    <m/>
    <m/>
    <m/>
    <m/>
    <m/>
    <m/>
    <m/>
    <m/>
    <m/>
    <m/>
    <m/>
    <m/>
    <m/>
    <m/>
    <m/>
    <m/>
    <m/>
    <m/>
    <m/>
    <m/>
  </r>
  <r>
    <x v="24"/>
    <x v="24"/>
    <s v="MÁS GOBERNANZA"/>
    <m/>
    <m/>
    <m/>
    <m/>
    <m/>
    <m/>
    <m/>
    <m/>
    <m/>
    <m/>
    <m/>
    <m/>
    <m/>
    <m/>
    <m/>
    <m/>
    <m/>
    <m/>
    <m/>
    <m/>
    <m/>
    <m/>
    <m/>
    <m/>
    <m/>
    <m/>
    <m/>
    <m/>
    <m/>
    <m/>
    <m/>
    <m/>
    <m/>
    <m/>
    <m/>
    <m/>
  </r>
  <r>
    <x v="24"/>
    <x v="24"/>
    <s v="MÁS GOBERNANZA"/>
    <m/>
    <m/>
    <m/>
    <m/>
    <m/>
    <m/>
    <m/>
    <m/>
    <m/>
    <m/>
    <m/>
    <m/>
    <m/>
    <m/>
    <m/>
    <m/>
    <m/>
    <m/>
    <m/>
    <m/>
    <m/>
    <m/>
    <m/>
    <m/>
    <m/>
    <m/>
    <m/>
    <m/>
    <m/>
    <m/>
    <m/>
    <m/>
    <m/>
    <m/>
    <m/>
    <m/>
  </r>
  <r>
    <x v="24"/>
    <x v="24"/>
    <s v="MÁS GOBERNANZA"/>
    <m/>
    <m/>
    <m/>
    <m/>
    <m/>
    <m/>
    <m/>
    <m/>
    <m/>
    <m/>
    <m/>
    <m/>
    <m/>
    <m/>
    <m/>
    <m/>
    <m/>
    <m/>
    <m/>
    <m/>
    <m/>
    <m/>
    <m/>
    <m/>
    <m/>
    <m/>
    <m/>
    <m/>
    <m/>
    <m/>
    <m/>
    <m/>
    <m/>
    <m/>
    <m/>
    <m/>
  </r>
  <r>
    <x v="24"/>
    <x v="24"/>
    <s v="MÁS GOBERNANZA"/>
    <m/>
    <m/>
    <m/>
    <m/>
    <m/>
    <m/>
    <m/>
    <m/>
    <m/>
    <m/>
    <m/>
    <m/>
    <m/>
    <m/>
    <m/>
    <m/>
    <m/>
    <m/>
    <m/>
    <m/>
    <m/>
    <m/>
    <m/>
    <m/>
    <m/>
    <m/>
    <m/>
    <m/>
    <m/>
    <m/>
    <m/>
    <m/>
    <m/>
    <m/>
    <m/>
    <m/>
  </r>
  <r>
    <x v="24"/>
    <x v="24"/>
    <s v="MÁS GOBERNANZA"/>
    <m/>
    <m/>
    <m/>
    <m/>
    <m/>
    <m/>
    <m/>
    <m/>
    <m/>
    <m/>
    <m/>
    <m/>
    <m/>
    <m/>
    <m/>
    <m/>
    <m/>
    <m/>
    <m/>
    <m/>
    <m/>
    <m/>
    <m/>
    <m/>
    <m/>
    <m/>
    <m/>
    <m/>
    <m/>
    <m/>
    <m/>
    <m/>
    <m/>
    <m/>
    <m/>
    <m/>
  </r>
  <r>
    <x v="24"/>
    <x v="24"/>
    <s v="MÁS GOBERNANZA"/>
    <m/>
    <m/>
    <m/>
    <m/>
    <m/>
    <m/>
    <m/>
    <m/>
    <m/>
    <m/>
    <m/>
    <m/>
    <m/>
    <m/>
    <m/>
    <m/>
    <m/>
    <m/>
    <m/>
    <m/>
    <m/>
    <m/>
    <m/>
    <m/>
    <m/>
    <m/>
    <m/>
    <m/>
    <m/>
    <m/>
    <m/>
    <m/>
    <m/>
    <m/>
    <m/>
    <m/>
  </r>
  <r>
    <x v="24"/>
    <x v="24"/>
    <s v="MÁS GOBERNANZA"/>
    <m/>
    <m/>
    <m/>
    <m/>
    <m/>
    <m/>
    <m/>
    <m/>
    <m/>
    <m/>
    <m/>
    <m/>
    <m/>
    <m/>
    <m/>
    <m/>
    <m/>
    <m/>
    <m/>
    <m/>
    <m/>
    <m/>
    <m/>
    <m/>
    <m/>
    <m/>
    <m/>
    <m/>
    <m/>
    <m/>
    <m/>
    <m/>
    <m/>
    <m/>
    <m/>
    <m/>
  </r>
  <r>
    <x v="25"/>
    <x v="24"/>
    <s v="MÁS BIENESTAR"/>
    <m/>
    <m/>
    <m/>
    <m/>
    <m/>
    <m/>
    <m/>
    <m/>
    <m/>
    <m/>
    <m/>
    <m/>
    <m/>
    <m/>
    <m/>
    <m/>
    <m/>
    <m/>
    <m/>
    <m/>
    <m/>
    <m/>
    <m/>
    <m/>
    <m/>
    <m/>
    <m/>
    <m/>
    <m/>
    <m/>
    <m/>
    <m/>
    <m/>
    <m/>
    <m/>
    <m/>
  </r>
  <r>
    <x v="25"/>
    <x v="24"/>
    <s v="MÁS BIENESTAR"/>
    <m/>
    <m/>
    <m/>
    <m/>
    <m/>
    <m/>
    <m/>
    <m/>
    <m/>
    <m/>
    <m/>
    <m/>
    <m/>
    <m/>
    <m/>
    <m/>
    <m/>
    <m/>
    <m/>
    <m/>
    <m/>
    <m/>
    <m/>
    <m/>
    <m/>
    <m/>
    <m/>
    <m/>
    <m/>
    <m/>
    <m/>
    <m/>
    <m/>
    <m/>
    <m/>
    <m/>
  </r>
  <r>
    <x v="25"/>
    <x v="24"/>
    <s v="MÁS BIENESTAR"/>
    <m/>
    <m/>
    <m/>
    <m/>
    <m/>
    <m/>
    <m/>
    <m/>
    <m/>
    <m/>
    <m/>
    <m/>
    <m/>
    <m/>
    <m/>
    <m/>
    <m/>
    <m/>
    <m/>
    <m/>
    <m/>
    <m/>
    <m/>
    <m/>
    <m/>
    <m/>
    <m/>
    <m/>
    <m/>
    <m/>
    <m/>
    <m/>
    <m/>
    <m/>
    <m/>
    <m/>
  </r>
  <r>
    <x v="25"/>
    <x v="24"/>
    <s v="MÁS BIENESTAR"/>
    <m/>
    <m/>
    <m/>
    <m/>
    <m/>
    <m/>
    <m/>
    <m/>
    <m/>
    <m/>
    <m/>
    <m/>
    <m/>
    <m/>
    <m/>
    <m/>
    <m/>
    <m/>
    <m/>
    <m/>
    <m/>
    <m/>
    <m/>
    <m/>
    <m/>
    <m/>
    <m/>
    <m/>
    <m/>
    <m/>
    <m/>
    <m/>
    <m/>
    <m/>
    <m/>
    <m/>
  </r>
  <r>
    <x v="25"/>
    <x v="24"/>
    <s v="MÁS BIENESTAR"/>
    <m/>
    <m/>
    <m/>
    <m/>
    <m/>
    <m/>
    <m/>
    <m/>
    <m/>
    <m/>
    <m/>
    <m/>
    <m/>
    <m/>
    <m/>
    <m/>
    <m/>
    <m/>
    <m/>
    <m/>
    <m/>
    <m/>
    <m/>
    <m/>
    <m/>
    <m/>
    <m/>
    <m/>
    <m/>
    <m/>
    <m/>
    <m/>
    <m/>
    <m/>
    <m/>
    <m/>
  </r>
  <r>
    <x v="25"/>
    <x v="24"/>
    <s v="MÁS BIENESTAR"/>
    <m/>
    <m/>
    <m/>
    <m/>
    <m/>
    <m/>
    <m/>
    <m/>
    <m/>
    <m/>
    <m/>
    <m/>
    <m/>
    <m/>
    <m/>
    <m/>
    <m/>
    <m/>
    <m/>
    <m/>
    <m/>
    <m/>
    <m/>
    <m/>
    <m/>
    <m/>
    <m/>
    <m/>
    <m/>
    <m/>
    <m/>
    <m/>
    <m/>
    <m/>
    <m/>
    <m/>
  </r>
  <r>
    <x v="26"/>
    <x v="24"/>
    <s v="MÁS GOBERNANZA"/>
    <m/>
    <m/>
    <m/>
    <m/>
    <m/>
    <m/>
    <m/>
    <m/>
    <m/>
    <m/>
    <m/>
    <m/>
    <m/>
    <m/>
    <m/>
    <m/>
    <m/>
    <m/>
    <m/>
    <m/>
    <m/>
    <m/>
    <m/>
    <m/>
    <m/>
    <m/>
    <m/>
    <m/>
    <m/>
    <m/>
    <m/>
    <m/>
    <m/>
    <m/>
    <m/>
    <m/>
  </r>
  <r>
    <x v="27"/>
    <x v="24"/>
    <s v="MÁS BIENESTAR"/>
    <m/>
    <m/>
    <m/>
    <m/>
    <m/>
    <m/>
    <m/>
    <m/>
    <m/>
    <m/>
    <m/>
    <m/>
    <m/>
    <m/>
    <m/>
    <m/>
    <m/>
    <m/>
    <m/>
    <m/>
    <m/>
    <m/>
    <m/>
    <m/>
    <m/>
    <m/>
    <m/>
    <m/>
    <m/>
    <m/>
    <m/>
    <m/>
    <m/>
    <m/>
    <m/>
    <m/>
  </r>
  <r>
    <x v="27"/>
    <x v="24"/>
    <s v="MÁS BIENESTAR"/>
    <m/>
    <m/>
    <m/>
    <m/>
    <m/>
    <m/>
    <m/>
    <m/>
    <m/>
    <m/>
    <m/>
    <m/>
    <m/>
    <m/>
    <m/>
    <m/>
    <m/>
    <m/>
    <m/>
    <m/>
    <m/>
    <m/>
    <m/>
    <m/>
    <m/>
    <m/>
    <m/>
    <m/>
    <m/>
    <m/>
    <m/>
    <m/>
    <m/>
    <m/>
    <m/>
    <m/>
  </r>
  <r>
    <x v="27"/>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BIENESTAR"/>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8"/>
    <x v="24"/>
    <s v="MÁS GOBERNANZA"/>
    <m/>
    <m/>
    <m/>
    <m/>
    <m/>
    <m/>
    <m/>
    <m/>
    <m/>
    <m/>
    <m/>
    <m/>
    <m/>
    <m/>
    <m/>
    <m/>
    <m/>
    <m/>
    <m/>
    <m/>
    <m/>
    <m/>
    <m/>
    <m/>
    <m/>
    <m/>
    <m/>
    <m/>
    <m/>
    <m/>
    <m/>
    <m/>
    <m/>
    <m/>
    <m/>
    <m/>
  </r>
  <r>
    <x v="29"/>
    <x v="25"/>
    <s v="MÁS SOSTENIBILIDAD"/>
    <s v="17"/>
    <s v="1707"/>
    <s v="2021004250016"/>
    <s v="1707042"/>
    <n v="297"/>
    <s v="Cooperar en 116 municipios del departamento en protección y bienestar animal."/>
    <s v="Municipios Cooperados con actividades de protección y bienestar animal."/>
    <n v="116"/>
    <n v="30"/>
    <n v="30"/>
    <s v="Jornadas de Programa de Manejo Humanitario de Poblaciones"/>
    <s v="Num"/>
    <n v="95373457"/>
    <n v="23"/>
    <d v="2021-01-01T00:00:00"/>
    <n v="12"/>
    <s v="GERENCIA IPYBAC"/>
    <n v="23"/>
    <n v="30"/>
    <s v="Por medio de la atención a solicitudes de los municipios en cuanto a temas relacionados con estimativos poblacionales de animales de compañía, generación de los programas de Capturas – Esterilizar – Soltar (CES), Animal Comunitario, Red de Hogares de Paso, y Programa de Adopciones. Así miso se apoyó desde la medicina de albergues las asesorías en la instauración de Centros de Bienestar Animal y las valoraciones de comportamiento de animales bajo la custodia del albergue municipal. En la vigencia 2021 se cooperó con 5 valoraciones de comportamiento, 9 valoraciones a perros ferales, 6 recomendaciones a CBA, se realizaron 2 estimativos poblacionales, se identificó 1 punto crítico y se apoyaron 3 programas de adopciones."/>
    <n v="1.3043478260869565"/>
    <n v="0"/>
    <n v="2293115741"/>
    <n v="95373457"/>
    <n v="0"/>
    <n v="0"/>
    <n v="95373457"/>
    <n v="95373457"/>
    <n v="1"/>
    <m/>
    <m/>
    <m/>
    <n v="95373457"/>
    <n v="1"/>
    <m/>
    <m/>
  </r>
  <r>
    <x v="29"/>
    <x v="25"/>
    <s v="MÁS SOSTENIBILIDAD"/>
    <s v="17"/>
    <s v="1707"/>
    <s v="2021004250016"/>
    <s v="1707042"/>
    <n v="297"/>
    <s v="Cooperar en 116 municipios del departamento en protección y bienestar animal."/>
    <s v="Municipios Cooperados con actividades de protección y bienestar animal."/>
    <n v="116"/>
    <n v="30"/>
    <n v="30"/>
    <s v="Asistencia a Juntas Defensoras de Animales"/>
    <s v="Num"/>
    <n v="146356914"/>
    <n v="20"/>
    <d v="2021-01-01T00:00:00"/>
    <n v="12"/>
    <s v="GERENCIA IPYBAC"/>
    <n v="20"/>
    <n v="20"/>
    <s v="Por medio de asesoría y acompañamiento para ampliar sus conocimientos en las competencias que tienenen cuanto a la protección y el bienestar animal en sus municipios, así como la elaboración, actualización y modificación de estatutos tambien se ha trabajado en fortalecer la cultura de denuncia y se les ha prestado acocmpañamiento para ello y el desarrollo de sus casos."/>
    <n v="1"/>
    <n v="0"/>
    <n v="2293115741"/>
    <n v="146356914"/>
    <n v="0"/>
    <n v="0"/>
    <n v="146356914"/>
    <n v="146356914"/>
    <n v="1"/>
    <m/>
    <m/>
    <m/>
    <n v="146356914"/>
    <n v="1"/>
    <m/>
    <m/>
  </r>
  <r>
    <x v="29"/>
    <x v="25"/>
    <s v="MÁS SOSTENIBILIDAD"/>
    <s v="17"/>
    <s v="1707"/>
    <s v="2021004250016"/>
    <s v="1707042"/>
    <n v="297"/>
    <s v="Cooperar en 116 municipios del departamento en protección y bienestar animal."/>
    <s v="Municipios Cooperados con actividades de protección y bienestar animal."/>
    <n v="116"/>
    <n v="30"/>
    <n v="30"/>
    <s v="Adquirir un vehículo para el manejo humanitario de poblaciones"/>
    <s v="Num"/>
    <n v="369549000"/>
    <n v="1"/>
    <d v="2021-01-01T00:00:00"/>
    <n v="12"/>
    <s v="GERENCIA IPYBAC"/>
    <n v="1"/>
    <n v="1"/>
    <s v="Permite la movilización del equipo técnico y médico veterinario para poder llevar la linea de acción de manejo humanitario de poblaciones alos municipios, ademas d eoeritir el traslado de animales que requieren atención y valoración especifica de tipo comportamental."/>
    <n v="1"/>
    <n v="0"/>
    <n v="2293115741"/>
    <n v="369549000"/>
    <n v="0"/>
    <n v="0"/>
    <n v="369549000"/>
    <n v="369525940"/>
    <n v="0.99993759961466544"/>
    <m/>
    <m/>
    <m/>
    <n v="369525940"/>
    <n v="0.99993759961466544"/>
    <m/>
    <m/>
  </r>
  <r>
    <x v="29"/>
    <x v="25"/>
    <s v="MÁS SOSTENIBILIDAD"/>
    <s v="17"/>
    <s v="1707"/>
    <s v="2021004250016"/>
    <s v="1707042"/>
    <n v="297"/>
    <s v="Cooperar en 116 municipios del departamento en protección y bienestar animal."/>
    <s v="Municipios Cooperados con actividades de protección y bienestar animal."/>
    <n v="116"/>
    <n v="30"/>
    <n v="30"/>
    <s v="Apoyo a municipios en temas de protección y bienestar animal"/>
    <s v="Num"/>
    <n v="181424020"/>
    <n v="20"/>
    <d v="2021-01-01T00:00:00"/>
    <n v="12"/>
    <s v="GERENCIA IPYBAC"/>
    <n v="20"/>
    <n v="20"/>
    <s v="Se han atendido a 78 munipios del departamento al menos con 1 línea de  acción, así mismo se han realizado 30 jornnads de bieneestar animal en donde se han realizado 7540 esterilizaciones beneficiando a perros y gatos con o sin propietario. Tambien se cooperó en bienestar animal entregando una ancheta de medicamentos e insumos médico veterinarios para la atención de animales en los 116 municipios. Además, se realizó la entrega de alimentos balanceados con un total de 26.407 kilogramos entregados a los 116 municipios del Departamento."/>
    <n v="1"/>
    <n v="0"/>
    <n v="2293115741"/>
    <n v="181424020"/>
    <n v="0"/>
    <n v="0"/>
    <n v="181424020"/>
    <n v="181424020"/>
    <n v="1"/>
    <n v="123457000"/>
    <s v="PURINA"/>
    <m/>
    <n v="304881020"/>
    <n v="1.6804887247013929"/>
    <m/>
    <m/>
  </r>
  <r>
    <x v="29"/>
    <x v="25"/>
    <s v="MÁS SOSTENIBILIDAD"/>
    <s v="17"/>
    <s v="1707"/>
    <s v="2021004250016"/>
    <s v="1707042"/>
    <n v="297"/>
    <s v="Cooperar en 116 municipios del departamento en protección y bienestar animal."/>
    <s v="Municipios Cooperados con actividades de protección y bienestar animal."/>
    <n v="116"/>
    <n v="30"/>
    <n v="30"/>
    <s v="Crear y mantener contenidos educativos divulgativos que fortalezcan elvínculo humano - animal"/>
    <s v="%"/>
    <n v="225207078"/>
    <n v="0.3"/>
    <d v="2021-01-01T00:00:00"/>
    <n v="12"/>
    <s v="GERENCIA IPYBAC"/>
    <n v="0.3"/>
    <n v="0.3"/>
    <s v="por medio de  2 charlas virtuales a los 116 municipios del Departamento sobre la necesidad de la atención articulada en los temas de Protección y Bienestar Animal, las competencias del Instituto de Protección y Bienestar Animal de Cundinamarca – IPYBAC y las competencias de los diferentes actores del municipio._x000a_De igual manera por medio de 50 capacitaciones a 37 municipios del Departamento se gestionó conocimiento sobre la ruta de atención de casos por presunto maltrato animal, tenencia responsable desde el concepto de “Un Solo Bienestar”, Bienestar Animal en las Cabalgatas, entre otros temas; buscando sensibilizar a los actores directores e indirectos además de la comunidad en general sobre nuestro rol en nustro relacionamiento con los animales. Durante estas capacitaciones se han sensibilizado cuatro mil trescientas diecisiete (4317) personas en los temas relacionados a la Protección y el Bienestar Animal, que deben actuar como multiplicadores de la información. Cabe resaltar que se realizó el Primer Simposio de Protección Ante la Crueldad Animal el pasado mes de Agosto, El Primer Diplomado en Medicina Veterinaria Legal y Forense donde se capacitaron 30 médicos veterinarios que trabajan con las alcaldías del Departamento para fortalecer la protección ante la crueldad animal, se realizó el Primer Curso de Capacitación en Atención en Primeros Auxilios y Atención de Desastres para fortalecer estos servicios desde la Junta Defensora de Animales, los municipios y otros entidades que atienden animales en Cundinamarca. además, se participó en ExpoCundinamarca con La CundiGranja buscando sensibilizar en el buen trato de los animales de granja._x000a_"/>
    <n v="1"/>
    <n v="0"/>
    <n v="2293115741"/>
    <n v="225207078"/>
    <n v="0"/>
    <n v="0"/>
    <n v="225207078"/>
    <n v="222126153"/>
    <n v="0.98631959071908037"/>
    <n v="60714466"/>
    <s v="CRUZ ROJA - UNIAGRARIA - LA CHARCUTERIA"/>
    <m/>
    <n v="282840619"/>
    <n v="1.2559135419358356"/>
    <s v="Actividad con programación de recursos pero con programación física en 0, favor INGRESAR AL SISTEMA (INTRANET)  y corregir"/>
    <s v="En el sistema la actividad tiene programación física"/>
  </r>
  <r>
    <x v="29"/>
    <x v="25"/>
    <s v="MÁS SOSTENIBILIDAD"/>
    <s v="17"/>
    <s v="1707"/>
    <s v="2021004250016"/>
    <s v="1707042"/>
    <n v="297"/>
    <s v="Cooperar en 116 municipios del departamento en protección y bienestar animal."/>
    <s v="Municipios Cooperados con actividades de protección y bienestar animal."/>
    <n v="116"/>
    <n v="30"/>
    <n v="30"/>
    <s v="Realizar Jornadas de Bienestar Animal en los 116 municipios deldepartamento."/>
    <s v="Num"/>
    <n v="221106286"/>
    <n v="23"/>
    <d v="2021-01-01T00:00:00"/>
    <n v="12"/>
    <s v="GERENCIA IPYBAC"/>
    <n v="23"/>
    <n v="30"/>
    <s v="se diseñó una linea de acción que busca atender a los animales con atención medico veterinaria, y congregar demas acciones como entrega de concentrado para animaes e insumos medico veterinarios con los cuales se pueda generar bienestar aninal en los municipios."/>
    <n v="1.3043478260869565"/>
    <n v="0"/>
    <n v="2293115741"/>
    <n v="221106286"/>
    <n v="0"/>
    <n v="0"/>
    <n v="221106286"/>
    <n v="219762433"/>
    <n v="0.99392214023259384"/>
    <m/>
    <m/>
    <m/>
    <n v="219762433"/>
    <n v="0.99392214023259384"/>
    <m/>
    <m/>
  </r>
  <r>
    <x v="29"/>
    <x v="25"/>
    <s v="MÁS SOSTENIBILIDAD"/>
    <s v="17"/>
    <s v="1707"/>
    <s v="2021004250016"/>
    <s v="1707042"/>
    <n v="297"/>
    <s v="Cooperar en 116 municipios del departamento en protección y bienestar animal."/>
    <s v="Municipios Cooperados con actividades de protección y bienestar animal."/>
    <n v="116"/>
    <n v="30"/>
    <n v="30"/>
    <s v="Realizar Esterilizaciones de Animales de Compañía"/>
    <s v="Num"/>
    <n v="658098986"/>
    <n v="7000"/>
    <d v="2021-01-01T00:00:00"/>
    <n v="12"/>
    <s v="GERENCIA IPYBAC"/>
    <n v="7000"/>
    <n v="7540"/>
    <s v="Por medio de esta linea de acción se esta en la búsqueda continua de disminuir los nacimientos de caninos y felinos que tienen un mayor riesgo con terminar habitando en las calles del Departamento. En la vigencia 20021 se realizaaron 7540 cirugias en 30 munipios  como apoyo a las que se efectúan en los municipios del depto."/>
    <n v="1.0771428571428572"/>
    <n v="0"/>
    <n v="2293115741"/>
    <n v="658098986"/>
    <n v="0"/>
    <n v="0"/>
    <n v="658098986"/>
    <n v="656667195"/>
    <n v="0.9978243531285429"/>
    <m/>
    <m/>
    <m/>
    <n v="656667195"/>
    <n v="0.9978243531285429"/>
    <m/>
    <m/>
  </r>
  <r>
    <x v="29"/>
    <x v="25"/>
    <s v="MÁS SOSTENIBILIDAD"/>
    <s v="17"/>
    <s v="1707"/>
    <s v="2021004250016"/>
    <s v="1707042"/>
    <n v="297"/>
    <s v="Cooperar en 116 municipios del departamento en protección y bienestar animal."/>
    <s v="Municipios Cooperados con actividades de protección y bienestar animal."/>
    <n v="116"/>
    <n v="30"/>
    <n v="30"/>
    <s v="Adquirir unidad móvil quirúrgica veterinaria y dotación para el mismo"/>
    <s v="Num"/>
    <n v="396000000"/>
    <n v="1"/>
    <d v="2021-01-01T00:00:00"/>
    <n v="12"/>
    <s v="GERENCIA IPYBAC"/>
    <n v="1"/>
    <n v="1"/>
    <s v="Permite la movilización del equipo técnico y médico veterinario para poder llevar las jornadas de esterilización a los municipios."/>
    <n v="1"/>
    <n v="0"/>
    <n v="2293115741"/>
    <n v="396000000"/>
    <n v="0"/>
    <n v="0"/>
    <n v="396000000"/>
    <n v="396000000"/>
    <n v="1"/>
    <m/>
    <m/>
    <m/>
    <n v="396000000"/>
    <n v="1"/>
    <m/>
    <m/>
  </r>
  <r>
    <x v="29"/>
    <x v="25"/>
    <s v="MÁS SOSTENIBILIDAD"/>
    <s v="17"/>
    <s v="1707"/>
    <s v="2021004250016"/>
    <s v="1707070"/>
    <n v="298"/>
    <s v="Formular la Política Pública en Protección y Bienestar Animal."/>
    <s v="Política Pública en Protección y Bienestar Animal"/>
    <n v="1"/>
    <n v="0.2"/>
    <n v="0.2"/>
    <s v="Formular la Política Pública de Protección y Bienestar Animal"/>
    <s v="Num"/>
    <n v="100000000"/>
    <n v="0.3"/>
    <d v="2021-01-01T00:00:00"/>
    <n v="12"/>
    <s v="GERENCIA IPYBAC"/>
    <n v="0.3"/>
    <n v="0.3"/>
    <s v="Se busca constritur la hoja de ruta por medio de la cual todos los municipios del departamento deben actuar para garantizar protección y bienestar animal en sus territorios."/>
    <n v="1"/>
    <n v="0"/>
    <n v="100000000"/>
    <n v="100000000"/>
    <n v="0"/>
    <n v="0"/>
    <n v="100000000"/>
    <n v="100000000"/>
    <n v="1"/>
    <n v="158571429"/>
    <s v="UNIVERSIDAD COOPERATIVA DE COLOMBIA"/>
    <m/>
    <n v="258571429"/>
    <n v="2.5857142899999999"/>
    <s v="Actividad con programación de recursos pero con programación física en 0, favor INGRESAR AL SISTEMA (INTRANET)  y corregir"/>
    <s v="En el sistema la actividad tiene programación física"/>
  </r>
  <r>
    <x v="30"/>
    <x v="26"/>
    <s v="MÁS GOBERNANZA"/>
    <s v="45"/>
    <s v="4599"/>
    <s v="2020004250451"/>
    <s v="4599019"/>
    <n v="424"/>
    <s v="Formar 3.000 organizaciones comunales del departamento en acción comunal."/>
    <s v="Organizaciones comunales formadas y capacitadas"/>
    <n v="3000"/>
    <n v="1000"/>
    <n v="1095"/>
    <s v="Proceso de formación y fortalecimiento de capacidades de gestión,admministración y desarrollo de las comunidades, promoviendo laparticipación ciudadana a través de las organizaciones comunales."/>
    <s v="Num"/>
    <n v="100000000"/>
    <n v="2"/>
    <d v="2021-01-01T00:00:00"/>
    <n v="12"/>
    <s v="GERENCIA GENERAL"/>
    <n v="2"/>
    <n v="2"/>
    <s v="Con la ejecución de procesos de formación y capacitación en diversos temas de interes comunal, se logra formar con capacidades de gestión y desarrollo, a organizaciones comunales del Departamento, promoviendo una mayor participación comunitaria de los diferentes sectores que conforman la sociedad. "/>
    <n v="1"/>
    <n v="0"/>
    <n v="100000000"/>
    <n v="100000000"/>
    <n v="0"/>
    <n v="0"/>
    <n v="100000000"/>
    <n v="99946500"/>
    <n v="0.99946500000000005"/>
    <m/>
    <m/>
    <m/>
    <n v="99946500"/>
    <n v="0.99946500000000005"/>
    <m/>
    <m/>
  </r>
  <r>
    <x v="30"/>
    <x v="26"/>
    <s v="MÁS GOBERNANZA"/>
    <s v="45"/>
    <s v="4599"/>
    <s v="2020004250451"/>
    <s v="4599019"/>
    <n v="425"/>
    <s v="Realizar 3 encuentros que incentiven a la participación de los dignatarios de las organizaciones comunales del departamento."/>
    <s v="Encuentros realizados"/>
    <n v="3"/>
    <n v="1"/>
    <n v="1"/>
    <s v="Eventos que promueven la exaltación, celebración, integración,fortalecimiento, participación y generación de herramientas de gestióny comunicación para las organizaciones comunitarias."/>
    <s v="Num"/>
    <n v="270000000"/>
    <n v="1"/>
    <d v="2021-01-01T00:00:00"/>
    <n v="12"/>
    <s v="GERENCIA GENERAL"/>
    <n v="1"/>
    <n v="1"/>
    <s v=" A través de la realización de eventos que  promueven la interacción y el intercambio de experiencias, se generan herramientas de gestión y comunicación en las organizaciones comunales."/>
    <n v="1"/>
    <n v="0"/>
    <n v="270000000"/>
    <n v="270000000"/>
    <n v="0"/>
    <n v="0"/>
    <n v="270000000"/>
    <n v="269995085"/>
    <n v="0.99998179629629624"/>
    <m/>
    <m/>
    <m/>
    <n v="269995085"/>
    <n v="0.99998179629629624"/>
    <m/>
    <m/>
  </r>
  <r>
    <x v="30"/>
    <x v="26"/>
    <s v="MÁS GOBERNANZA"/>
    <s v="45"/>
    <s v="4599"/>
    <s v="2020004250451"/>
    <s v="4599023"/>
    <n v="426"/>
    <s v="Implementar un modelo de gestión, control, vigilancia y red de apoyo para las organizaciones comunales."/>
    <s v="Implementación del modelo de gestión control y vigilancia para las organizaciones comunales del departamento"/>
    <n v="1"/>
    <n v="0.9"/>
    <n v="0.9"/>
    <s v="Realizar Eventos para consolidación e implementación de modelos degestión y redes de apoyo para las organizaciones comunales."/>
    <s v="Num"/>
    <n v="110000000"/>
    <n v="2"/>
    <d v="2021-01-01T00:00:00"/>
    <n v="12"/>
    <s v="GERENCIA GENERAL"/>
    <n v="2"/>
    <n v="2"/>
    <s v="Los eventos de consolidación e implementación del modelo de gestión permite que se ajuste adecuadamente a las necesidades y tramites de las organizaciones comunales. "/>
    <n v="1"/>
    <n v="0"/>
    <n v="110000000"/>
    <n v="110000000"/>
    <n v="0"/>
    <n v="0"/>
    <n v="110000000"/>
    <n v="109936250"/>
    <n v="0.99942045454545458"/>
    <m/>
    <m/>
    <m/>
    <n v="109936250"/>
    <n v="0.99942045454545458"/>
    <m/>
    <m/>
  </r>
  <r>
    <x v="30"/>
    <x v="26"/>
    <s v="MÁS GOBERNANZA"/>
    <s v="45"/>
    <s v="4599"/>
    <s v="2020004250451"/>
    <s v="4599031"/>
    <n v="427"/>
    <s v="Realizar 1450 obras dllo comunitario Realizar 1450 obras dirigidas al desarrollo comunitario del departamento."/>
    <s v="Obras de desarrollo comunitario realizadas."/>
    <n v="1450"/>
    <n v="750"/>
    <n v="750"/>
    <s v="Convenios de gerencia integral y ejecución de proyectos dirigidos aldesarrollo comunitario del Departamento. - Obras de desarrollocomunitario"/>
    <s v="Num"/>
    <n v="42800000000"/>
    <n v="882"/>
    <d v="2021-01-01T00:00:00"/>
    <n v="12"/>
    <s v="GERENCIA GENERAL"/>
    <n v="882"/>
    <n v="882"/>
    <s v="Los convenios firmados con las organizaciones comunales, permiten la ejecución  de proyectos de impacto social dirigidos al desarrollo comunitario del Departamento. "/>
    <n v="1"/>
    <n v="0"/>
    <n v="42800000000"/>
    <n v="42800000000"/>
    <n v="0"/>
    <n v="0"/>
    <n v="42800000000"/>
    <n v="42799932700"/>
    <n v="0.9999984275700935"/>
    <m/>
    <m/>
    <m/>
    <n v="42799932700"/>
    <n v="0.9999984275700935"/>
    <m/>
    <m/>
  </r>
  <r>
    <x v="30"/>
    <x v="26"/>
    <s v="MÁS GOBERNANZA"/>
    <s v="45"/>
    <s v="4599"/>
    <s v="2020004250451"/>
    <s v="4599019"/>
    <n v="428"/>
    <s v="Dotar a 2.200 organismos comunales con herramientas de gestión y funcionamiento para el ejercicio pleno de la acción comunal."/>
    <s v="Organismos comunales fortalecidos con herramientas de gestión."/>
    <n v="2200"/>
    <n v="760"/>
    <n v="777"/>
    <s v="Dotación, acondicionamiento, asesoría y acompañamiento a lasorganizaciones comunales y sus estructuras administrativas,económicas, deportivas, comerciales, legales, ambientales, entre otras"/>
    <s v="Num"/>
    <n v="696000000"/>
    <n v="200"/>
    <d v="2021-01-01T00:00:00"/>
    <n v="12"/>
    <s v="GERENCIA GENERAL"/>
    <n v="200"/>
    <n v="200"/>
    <s v="Las organizaciones comunales y sus estructuras económicas, administrativas, comerciales, legales y deportivas se ven beneficiadas con los procesos de dotación de equipos y elementos que promueven su desarrollo. "/>
    <n v="1"/>
    <n v="0"/>
    <n v="696000000"/>
    <n v="696000000"/>
    <n v="0"/>
    <n v="0"/>
    <n v="696000000"/>
    <n v="695908707"/>
    <n v="0.99986883189655174"/>
    <m/>
    <m/>
    <m/>
    <n v="695908707"/>
    <n v="0.99986883189655174"/>
    <m/>
    <m/>
  </r>
  <r>
    <x v="30"/>
    <x v="26"/>
    <s v="MÁS GOBERNANZA"/>
    <s v="45"/>
    <s v="4599"/>
    <s v="2020004250451"/>
    <s v="4599031"/>
    <n v="429"/>
    <s v="Ejecutar 170 proyectos de innovación comunal, ciencia, tecnología e innovación, conformación de empresa y buenas prácticas para el desarrollo sostenible con organismos comunales."/>
    <s v="Proyectos de innovación comunal, conformación de empresa, desarrollo sostenible."/>
    <n v="170"/>
    <n v="44"/>
    <n v="44"/>
    <s v="Convenios de gerencia integral y ejecución de proyectos dirigidos aldesarrollo comunitario del Departamento. - Proyectos de innovación"/>
    <s v="Num"/>
    <n v="400000000"/>
    <n v="4"/>
    <d v="2021-01-01T00:00:00"/>
    <n v="12"/>
    <s v="GERENCIA GENERAL"/>
    <n v="4"/>
    <n v="4"/>
    <s v="Los convenios y contratos firmados para la realización de convocatorias permiten la ejecución de proyectos de innovación y desarrollo empresarial de las organizaciones comunales."/>
    <n v="1"/>
    <n v="0"/>
    <n v="400000000"/>
    <n v="400000000"/>
    <n v="0"/>
    <n v="0"/>
    <n v="400000000"/>
    <n v="392674440"/>
    <n v="0.98168610000000001"/>
    <m/>
    <m/>
    <m/>
    <n v="392674440"/>
    <n v="0.98168610000000001"/>
    <m/>
    <m/>
  </r>
  <r>
    <x v="31"/>
    <x v="27"/>
    <s v="MÁS BIENESTAR"/>
    <m/>
    <m/>
    <m/>
    <m/>
    <m/>
    <m/>
    <m/>
    <m/>
    <m/>
    <m/>
    <m/>
    <m/>
    <m/>
    <m/>
    <m/>
    <m/>
    <m/>
    <m/>
    <m/>
    <m/>
    <m/>
    <m/>
    <m/>
    <m/>
    <m/>
    <m/>
    <m/>
    <m/>
    <m/>
    <m/>
    <m/>
    <m/>
    <m/>
    <m/>
    <m/>
    <m/>
  </r>
  <r>
    <x v="31"/>
    <x v="27"/>
    <s v="MÁS BIENESTAR"/>
    <m/>
    <m/>
    <m/>
    <m/>
    <m/>
    <m/>
    <m/>
    <m/>
    <m/>
    <m/>
    <m/>
    <m/>
    <m/>
    <m/>
    <m/>
    <m/>
    <m/>
    <m/>
    <m/>
    <m/>
    <m/>
    <m/>
    <m/>
    <m/>
    <m/>
    <m/>
    <m/>
    <m/>
    <m/>
    <m/>
    <m/>
    <m/>
    <m/>
    <m/>
    <m/>
    <m/>
  </r>
  <r>
    <x v="31"/>
    <x v="27"/>
    <s v="MÁS BIENESTAR"/>
    <m/>
    <m/>
    <m/>
    <m/>
    <m/>
    <m/>
    <m/>
    <m/>
    <m/>
    <m/>
    <m/>
    <m/>
    <m/>
    <m/>
    <m/>
    <m/>
    <m/>
    <m/>
    <m/>
    <m/>
    <m/>
    <m/>
    <m/>
    <m/>
    <m/>
    <m/>
    <m/>
    <m/>
    <m/>
    <m/>
    <m/>
    <m/>
    <m/>
    <m/>
    <m/>
    <m/>
  </r>
  <r>
    <x v="32"/>
    <x v="28"/>
    <s v="MÁS BIENESTAR"/>
    <s v="43"/>
    <s v="4301"/>
    <s v="2020004250328"/>
    <s v="4301038"/>
    <n v="18"/>
    <s v="Realizar 4 event Jueg comuna/enc campesi Realizar 4 eventos entre juegos deportivos comunales y encuentros campesinos."/>
    <s v="Eventos realizados"/>
    <n v="4"/>
    <n v="1"/>
    <n v="1"/>
    <s v="Realizar juegos deportivos o encuentros para comunales y campesinos."/>
    <s v="Num"/>
    <n v="100000000"/>
    <n v="1"/>
    <d v="2021-01-01T00:00:00"/>
    <n v="12"/>
    <s v="SUBGERENCIA TÉCNICA"/>
    <n v="1"/>
    <n v="1"/>
    <s v="Para el año 2021, logramos desarrollar las fases municipales, provinciales y la final departamental en el municipio de Girardot del 5 al 7 de noviembre. El regional nacional se disputó en la ciudad de Ibagué del 22 al 25 de noviembre y la gran final nacional que se disputará en la ciudad de Cartagena en el mes de marzo del año 2022. Durante el desarrollo del evento, contamos con la participación de 102 municipios del departamento y 4.639 comunales compitiendo en los diferentes deportes individuales como billar, ajedrez, atletismo, tejo, mini tejo, rana, trompo y domino, y deportes de conjunto como baloncesto y futbol de salón. Conforme a los principios de coordinación, concurrencia y subsidiariedad, el Instituto Departamental de Acción Comunal IDACO, se vinculó a los Juegos Comunales con la dotación de los uniformes para los participantes a partir de las fases zonales."/>
    <n v="1"/>
    <n v="500000000"/>
    <n v="600000000"/>
    <n v="100000000"/>
    <n v="0"/>
    <n v="0"/>
    <n v="100000000"/>
    <n v="297852603"/>
    <n v="2.9785260299999998"/>
    <m/>
    <m/>
    <m/>
    <n v="297852603"/>
    <n v="2.9785260299999998"/>
    <s v="PENDIENTE DE PROGRAMAR favor INGRESAR AL SISTEMA (INTRANET) progrmar y realizar en esta base de datos el respectivo reporte."/>
    <m/>
  </r>
  <r>
    <x v="32"/>
    <x v="28"/>
    <s v="MÁS BIENESTAR"/>
    <s v="43"/>
    <s v="4301"/>
    <s v="2020004250328"/>
    <s v="4301037"/>
    <n v="19"/>
    <s v="Capacitar 8.000 voluntarios para realizar actividades de servicio social, utilizando como medios la recreación y la actividad física."/>
    <s v="Voluntarios capacitados"/>
    <n v="8000"/>
    <n v="2511"/>
    <n v="2511"/>
    <s v="Capacitar voluntarios para realizar actividades de servicio social,utilizando como medios la recreación y la actividad física."/>
    <s v="Num"/>
    <n v="85000000"/>
    <n v="2000"/>
    <d v="2021-01-01T00:00:00"/>
    <n v="12"/>
    <s v="SUBGERENCIA TÉCNICA"/>
    <n v="2000"/>
    <n v="2511"/>
    <s v="Para dar cumplimiento a esta meta de producto, hemos desarrollado las siguientes acciones: en el mes de febrero se realizó la capacitación para 100 personas en “Educar para la Vida” a todo el cuerpo docente del Municipio de  San Juan de Rioseco, formadores e instructores de las EFD, se apoyó con el cuerpo biomédico, estrategias de educación física frente a los retos de la vida, dos fisioterapeutas apoyaron la estrategia de como arrancar actividad física luego de un largo periodo de sedentarismo, planificación de la Educación Física._x000a_En el mes de mayo capacitamos a 946 personas del área de recreación, aprovechamiento del tiempo libre y campamento juvenil, a jóvenes de los grados 9, 10 y 11 de los municipios interesados. Trabajamos en temáticas como recreación, campamentos, liderazgo juvenil y ecología. Se trabajó con los municipios de la provincia del Gualivá, en el Municipio de La Vega, capacitando a 59 líderes. En la provincia de Magdalena centro, los 7 municipios de la provincia se unieron a esta actividad, capacitando a 213 líderes. En el municipio de Soacha, se trabajó con líderes sociales, estudiantes de 10 y 11, formadores recreativos, con presencia de 74 personas. El personal restante, se capacito de manera virtual, para dar contenido y línea temática para el desarrollo de los campamentos infantiles que se celebraron en el mes de junio._x000a_En el mes de junio capacitamos 320 personas. Del 21 al 28 de junio se realizó la capacitación en actividad física, dirigida musicalizada, se realizó de manera mixta, presencial y virtual. En presencialidad las sedes fueron: Zipaquirá, Sibaté y Villeta._x000a_En el mes de julio se capacitaron para vacaciones recreativas un total de 500 formadores para el correcto desarrollo de la actividad de vacaciones recreativas.  Está capacitación fue certificada por INDEPORTES. Para el 3 de julio en el Municipio de Zipaquirá se realizó capacitación en seguimiento de ciclovías, con una asistencia de 40 personas. _x000a_En agosto logramos capacitar a 350 personas.  Se capacitó a los líderes y formadores de recreación en temática dirigida al encuentro de adulto mayor que se desarrolló durante el mes de agosto en las diferentes provincias del departamento. Estas capacitaciones se realizaron de manera virtual y la convocatoria se realizó a través de los provinciales._x000a_A la fecha, en total, hemos capacitado a 2.261 voluntarios en todo el departamento de Cundinamarca."/>
    <n v="1.2555000000000001"/>
    <n v="0"/>
    <n v="85000000"/>
    <n v="85000000"/>
    <n v="0"/>
    <n v="0"/>
    <n v="85000000"/>
    <n v="22984592.66"/>
    <n v="0.27040697247058826"/>
    <m/>
    <m/>
    <m/>
    <n v="22984592.66"/>
    <n v="0.27040697247058826"/>
    <m/>
    <m/>
  </r>
  <r>
    <x v="32"/>
    <x v="28"/>
    <s v="MÁS BIENESTAR"/>
    <s v="43"/>
    <s v="4301"/>
    <s v="2020004250328"/>
    <s v="4301037"/>
    <n v="20"/>
    <s v="Vincular 160.000 personas en los espacios de actividad física y recreación priorizando a mujeres cabeza de hogar, población víctima y población diversamente hábil."/>
    <s v="Personas vinculadas en los espacios de actividad física y recreación"/>
    <n v="160000"/>
    <n v="73147"/>
    <n v="73147"/>
    <s v="Vincular personas en los espacios de actividad física y recreaciónpriorizando a mujeres cabeza de hogar, población victima y poblacióndiversamente hábil."/>
    <s v="Num"/>
    <n v="908847430"/>
    <n v="40000"/>
    <d v="2021-01-01T00:00:00"/>
    <n v="12"/>
    <s v="SUBGERENCIA TÉCNICA"/>
    <n v="40000"/>
    <n v="73147"/>
    <s v="Para dar cumplimiento a la meta programada, desde Indeportes realizamos las siguientes actividades: A través del programa denominado Ciclovía por la vida, logramos desarrollar 9 actividades en diferentes municipios del departamento, logrando beneficiar a 11.243 personas. El 06 de abril se desarrolló el día mundial de la actividad física con una participación de 83 municipios y más de 5000 personas beneficiadas de manera virtual y presencial. Entre abril y junio con grupos regulares de actividad física beneficiamos 800 personas y con grupos no regulares de actividad física beneficiamos 160 personas. Entre abril y junio, en eventos masivos, llegamos a 820 personas, en Zipaquirá, Facatativá, Ubaté, Sibaté y Soacha.  Entre abril y junio se realizaron 10 acciones para promover hábitos y estilos de vida saludables, se realizaron actividades en los mismos municipios anteriormente nombrados, con un total de 432 personas beneficiadas. El 26 de mayo se realizó el día del desafío, con una participación de 90 municipios y más de 20.000 personas beneficiadas de manera virtual y presencial_x000a_El 3 de junio realizamos la celebración del día mundial de la bicicleta con una participación de 3.455 personas.  _x000a_A través del programa de campamentos infantiles y juveniles, hemos podido vincular a más de 4.500 niños, niñas, jóvenes y adolescentes de nuestro departamento. En total, hasta la fecha, hemos logrado vincular a 73.147 personas."/>
    <n v="1.8286750000000001"/>
    <n v="0"/>
    <n v="530000000"/>
    <n v="530000000"/>
    <n v="0"/>
    <n v="0"/>
    <n v="530000000"/>
    <n v="731292065.63"/>
    <n v="1.379796350245283"/>
    <m/>
    <m/>
    <m/>
    <n v="731292065.63"/>
    <n v="1.379796350245283"/>
    <m/>
    <m/>
  </r>
  <r>
    <x v="32"/>
    <x v="28"/>
    <s v="MÁS BIENESTAR"/>
    <s v="43"/>
    <s v="4301"/>
    <s v="2020004250328"/>
    <s v="4301038"/>
    <n v="21"/>
    <s v="Realizar 3 festivales &quot;Leyenda del Dorado&quot; impulsando nuevas tendencias deportivas."/>
    <s v="Festivales realizados"/>
    <n v="3"/>
    <n v="1"/>
    <n v="1"/>
    <s v="Realizar festivales impulsando nuevas tendencias deportivas."/>
    <s v="Num"/>
    <n v="390000000"/>
    <n v="1"/>
    <d v="2021-01-01T00:00:00"/>
    <n v="12"/>
    <s v="SUBGERENCIA TÉCNICA"/>
    <n v="1"/>
    <n v="1"/>
    <s v="Estos festivales los realizamos el 18 y 19 de diciembre en el Municipio de El Rosal y en La Calera. El 22 y 23 de diciembre realizamos este mismo festival en el Municipio de Villapinzón con una participación superior a los 3000 niños. Contamos con inflables gigantes, con un componente acuático y completamente novedoso. La inversión fue de $390.000.000."/>
    <n v="1"/>
    <n v="0"/>
    <n v="390000000"/>
    <n v="390000000"/>
    <n v="0"/>
    <n v="0"/>
    <n v="390000000"/>
    <n v="390000000"/>
    <n v="1"/>
    <m/>
    <m/>
    <m/>
    <n v="390000000"/>
    <n v="1"/>
    <m/>
    <m/>
  </r>
  <r>
    <x v="32"/>
    <x v="28"/>
    <s v="MÁS BIENESTAR"/>
    <s v="43"/>
    <s v="4302"/>
    <s v="2020004250329"/>
    <s v="4302004"/>
    <n v="22"/>
    <s v="Realizar 1 competencia de juegos deportivo departamentales."/>
    <s v="Competencia deportiva departamental realizada"/>
    <n v="1"/>
    <n v="1"/>
    <n v="0"/>
    <s v="Realizar los Juegos Deportivos Departamentales."/>
    <s v="Num"/>
    <n v="14000000000"/>
    <n v="1"/>
    <d v="2021-01-01T00:00:00"/>
    <n v="12"/>
    <s v="SUBGERENCIA TÉCNICA"/>
    <n v="1"/>
    <n v="0"/>
    <s v="Realizamos durante el año 2021 el diseño y la correspondiente apuesta metodológica para el desarrollo de los juegos dpeortivos del departamento, actividad que se desarrollara durante el año 2022"/>
    <n v="0"/>
    <n v="0"/>
    <n v="300000000"/>
    <n v="300000000"/>
    <n v="0"/>
    <n v="0"/>
    <n v="300000000"/>
    <n v="200233229.75999999"/>
    <n v="0.66744409919999992"/>
    <m/>
    <m/>
    <m/>
    <n v="200233229.75999999"/>
    <n v="0.66744409919999992"/>
    <m/>
    <m/>
  </r>
  <r>
    <x v="32"/>
    <x v="28"/>
    <s v="MÁS BIENESTAR"/>
    <s v="43"/>
    <s v="4301"/>
    <s v="2020004250328"/>
    <s v="4301038"/>
    <n v="23"/>
    <s v="Realizar 60 eventos deportivos o recreativos para diferentes agremiaciones o asociaciones del departamento."/>
    <s v="Eventos deportivos o recreativos realizados"/>
    <n v="60"/>
    <n v="15"/>
    <n v="13"/>
    <s v="Realizar eventos deportivos o recreativos para diferentesagremiaciones o asociaciones del departamento."/>
    <s v="Num"/>
    <n v="135330769"/>
    <n v="15"/>
    <d v="2021-01-01T00:00:00"/>
    <n v="12"/>
    <s v="SUBGERENCIA TÉCNICA"/>
    <n v="15"/>
    <n v="13"/>
    <s v="en el mes de mayo realizamos dos eventos, uno para celebrar el día de la afrocolombianidad en el Municipio de Soacha, y el otro con agremiaciones campesinas en el Municipio de San Juan de Rioseco. En junio realizamos un evento con Juntas de acción comunal en el Municipio de Ubaque y conmemoración del día del orgullo Gay en el Municipio de Madrid. En julio realizamos un evento en el Municipio de Guachetá con agremiación de mineros. En agosto realizamos un evento en Puerto Bogotá con agremiación de pescadores y en Girardot con la comunidad LGBTIQ+. _x000a__x000a_El 19 de septiembre realizamos un evento dirigido a la comunidad indígena JE ERURIWA del municipio de Medina, donde se beneficiaron 100 personas. _x000a__x000a_El 4 de octubre realizamos un evento dirigido a las comunidades indígenas Muiscas de los Municipios de Chía, Cota y Sesquilé, donde se beneficiaron 200 personas. Durante el mes de noviembre realizamos un evento en el Municipio de Guaduas dirigido a la agremiación de mujeres y un segundo evento en el municipio de Jerusalén beneficiando a las Juntas de Acción Comunal. Con la ejecución de esta meta de producto, logramos impactar de manera positiva a 1.200 personas de nuestro departamento."/>
    <n v="0.8666666666666667"/>
    <n v="0"/>
    <n v="100000000"/>
    <n v="100000000"/>
    <n v="0"/>
    <n v="0"/>
    <n v="100000000"/>
    <n v="101156581.36"/>
    <n v="1.0115658136000001"/>
    <m/>
    <m/>
    <m/>
    <n v="101156581.36"/>
    <n v="1.0115658136000001"/>
    <m/>
    <m/>
  </r>
  <r>
    <x v="32"/>
    <x v="28"/>
    <s v="MÁS BIENESTAR"/>
    <s v="43"/>
    <s v="4301"/>
    <s v="2020004250328"/>
    <s v="4301037"/>
    <n v="24"/>
    <s v="Realizar 150 campamentos departamentales, municipales y regionales en el departamento."/>
    <s v="Campamentos realizados"/>
    <n v="150"/>
    <n v="89"/>
    <n v="89"/>
    <s v="Realizar campamentos departamentales, municipales y regionales en eldepartamento."/>
    <s v="Num"/>
    <n v="610000001"/>
    <n v="38"/>
    <d v="2021-01-01T00:00:00"/>
    <n v="12"/>
    <s v="SUBGERENCIA TÉCNICA"/>
    <n v="38"/>
    <n v="89"/>
    <s v="En el mes de abril se realizaron los campamentos infantiles en las provincias de Ubaté, Oriente, Almeidas, Guavio, Rionegro y Sabana Centro. En el mes de junio se realizaron los campamentos infantiles en las provincias de Sabana Occidente, Sumapaz, Tequendama, Alto Magdalena, Gualivá, Magdalena Centro. Adicional a esto, desarrollamos el campamento regional juvenil dirigido a las provincias de Ubaté, Rionegro, Gualivá y Magdalena Centro.  En el mes de octubre, durante los días 1,2,3 se desarrollaron los campamentos zonales de las provincias de Oriente Almeidas y Guavio. Los días 8, 9 y 10 de octubre se desarrollaron los campamentos zonales en las provincias de Alto Magdalena, Sumapaz y Tequendama. Los dias 15, 16 y 17 de octubre se desarrollaron los campamentos zonales de las provincias Sabana Centro, Valle de Ubaté y Rionegro.   los dias 5, 6 y 7 de noviembre se desarrollaron los campamentos zonales en las provincias de Sabana Occidente, Magdalena Centro y Gualivá. _x000a_Durante los días 25, 26 y 27 de noviembre se realizó el campamento departamental juvenil en el municipio de Funza, con una participación de campistas provenientes de todo el departamento. Se han beneficiado más de 2.300 jóvenes de todo el territorio Cundinamarqués, provenientes de 92 municipios del Departamento."/>
    <n v="2.3421052631578947"/>
    <n v="0"/>
    <n v="610000000"/>
    <n v="610000000"/>
    <n v="0"/>
    <n v="0"/>
    <n v="610000000"/>
    <n v="509992001.55000001"/>
    <n v="0.83605246155737711"/>
    <m/>
    <m/>
    <m/>
    <n v="509992001.55000001"/>
    <n v="0.83605246155737711"/>
    <m/>
    <m/>
  </r>
  <r>
    <x v="32"/>
    <x v="28"/>
    <s v="MÁS BIENESTAR"/>
    <s v="43"/>
    <s v="4301"/>
    <s v="2020004250328"/>
    <s v="4301007"/>
    <n v="32"/>
    <s v="dotar 1350 escue formación deporte Dotar 1.350 escuelas de formación del departamento con implementación deportiva y recreativa."/>
    <s v="Escuelas de formación deportiva con dotación"/>
    <n v="1350"/>
    <n v="600"/>
    <n v="600"/>
    <s v="Dotar escuelas de formación del departamento con implementacióndeportiva y recreativa."/>
    <s v="Num"/>
    <n v="9392228593"/>
    <n v="300"/>
    <d v="2021-01-01T00:00:00"/>
    <n v="12"/>
    <s v="SUBGERENCIA TÉCNICA"/>
    <n v="300"/>
    <n v="600"/>
    <s v="Cumplimos con la entrega de tulas deportivas y uniformes compuestos por camiseta y pantaloneta a más de 15.000 niños, niñas, jóvenes y adolescentes del departamento que se encuentran vinculados a las Escuelas de Formación deportiva, de igual forma, dotamos a los 116 Municipios del Departamento con Kits de elementos deportivos para las modalidades de futbol, futbol de salón, voleibol, baloncesto, natación, entre otros. En una apuesta sin precedentes, nuestro Gobernador Nicolas García Bustos, apropio recursos por un valor de cinco mil millones de pesos ($5.000.000.000) para dotar a los 116 municipios del departamento con bicicletas de ruta, pista, montaña y bmx."/>
    <n v="2"/>
    <n v="600000000"/>
    <n v="9992228593"/>
    <n v="9392228593"/>
    <n v="0"/>
    <n v="0"/>
    <n v="9392228593"/>
    <n v="10452188445.51"/>
    <n v="1.1128549887829589"/>
    <m/>
    <m/>
    <m/>
    <n v="10452188445.51"/>
    <n v="1.1128549887829589"/>
    <s v="PENDIENTE DE PROGRAMAR favor INGRESAR AL SISTEMA (INTRANET) progrmar y realizar en esta base de datos el respectivo reporte."/>
    <m/>
  </r>
  <r>
    <x v="32"/>
    <x v="28"/>
    <s v="MÁS BIENESTAR"/>
    <s v="43"/>
    <s v="4301"/>
    <s v="2021004250521"/>
    <s v="4301007"/>
    <n v="32"/>
    <s v="dotar 1350 escue formación deporte Dotar 1.350 escuelas de formación del departamento con implementación deportiva y recreativa."/>
    <s v="Escuelas de formación deportiva con dotación"/>
    <n v="1350"/>
    <n v="600"/>
    <n v="600"/>
    <s v="Dotar escuelas de formación del departamento con implementacióndeportiva y recreativa."/>
    <s v="Num"/>
    <n v="10140000000"/>
    <n v="650"/>
    <d v="2021-01-01T00:00:00"/>
    <n v="12"/>
    <s v="SUBGERENCIA TÉCNICA"/>
    <n v="650"/>
    <n v="600"/>
    <s v="Cumplimos con la entrega de tulas deportivas y uniformes compuestos por camiseta y pantaloneta a más de 15.000 niños, niñas, jóvenes y adolescentes del departamento que se encuentran vinculados a las Escuelas de Formación deportiva, de igual forma, dotamos a los 116 Municipios del Departamento con Kits de elementos deportivos para las modalidades de futbol, futbol de salón, voleibol, baloncesto, natación, entre otros. En una apuesta sin precedentes, nuestro Gobernador Nicolas García Bustos, apropio recursos por un valor de cinco mil millones de pesos ($5.000.000.000) para dotar a los 116 municipios del departamento con bicicletas de ruta, pista, montaña y bmx."/>
    <n v="0.92307692307692313"/>
    <n v="0"/>
    <n v="650000000"/>
    <n v="650000000"/>
    <n v="0"/>
    <n v="0"/>
    <n v="650000000"/>
    <m/>
    <n v="0"/>
    <m/>
    <m/>
    <m/>
    <n v="0"/>
    <n v="0"/>
    <m/>
    <m/>
  </r>
  <r>
    <x v="32"/>
    <x v="28"/>
    <s v="MÁS BIENESTAR"/>
    <s v="43"/>
    <s v="4301"/>
    <s v="2020004250328"/>
    <s v="4301030"/>
    <n v="33"/>
    <s v="Dotar 300 parques saludables en el departamento."/>
    <s v="Parques saludables dotados"/>
    <n v="300"/>
    <n v="115"/>
    <n v="112"/>
    <s v="Dotar parques saludables en el departamento."/>
    <s v="Num"/>
    <n v="300000000"/>
    <n v="100"/>
    <d v="2021-01-01T00:00:00"/>
    <n v="12"/>
    <s v="SUBGERENCIA TÉCNICA"/>
    <n v="100"/>
    <n v="112"/>
    <s v="Beneficiamos a 19 municipios del departamento con la instalación de 112 módulos saludables. Estamos próximos a entregar 60 módulos adicionales."/>
    <n v="1.1200000000000001"/>
    <n v="0"/>
    <n v="300000000"/>
    <n v="300000000"/>
    <n v="0"/>
    <n v="0"/>
    <n v="300000000"/>
    <n v="300000000"/>
    <n v="1"/>
    <m/>
    <m/>
    <m/>
    <n v="300000000"/>
    <n v="1"/>
    <m/>
    <m/>
  </r>
  <r>
    <x v="32"/>
    <x v="28"/>
    <s v="MÁS BIENESTAR"/>
    <s v="43"/>
    <s v="4301"/>
    <s v="2020004250328"/>
    <s v="4301038"/>
    <n v="60"/>
    <s v="Realizar 4 vacaciones recreo deportivas."/>
    <s v="Vacaciones recreo deportivas realizadas"/>
    <n v="4"/>
    <n v="1"/>
    <n v="1"/>
    <s v="Realizar vacaciones recreo deportivas."/>
    <s v="Num"/>
    <n v="140000000"/>
    <n v="1"/>
    <d v="2021-01-01T00:00:00"/>
    <n v="12"/>
    <s v="SUBGERENCIA TÉCNICA"/>
    <n v="1"/>
    <n v="1"/>
    <s v="se desarrollaron mesas técnicas con los directores de deporte, coordinadores, formadores de las Escuelas de Formación Deportiva de INDEPORTES, promocionando el evento. Se capacito a todo el personal por provincias, dando a conocer la temática, la planeación y la ejecución para el desarrollo del evento. Se logro desarrollar actividades relacionadas con las vacaciones recreativas en 103 municipios del departamento, beneficiando a más de 4.450 niños y niñas, brindando un espacio propicio para el desarrollo de habilidades lúdicas y recreativas."/>
    <n v="1"/>
    <n v="0"/>
    <n v="140000000"/>
    <n v="140000000"/>
    <n v="0"/>
    <n v="0"/>
    <n v="140000000"/>
    <n v="137039609.69999999"/>
    <n v="0.97885435499999995"/>
    <m/>
    <m/>
    <m/>
    <n v="137039609.69999999"/>
    <n v="0.97885435499999995"/>
    <m/>
    <m/>
  </r>
  <r>
    <x v="32"/>
    <x v="28"/>
    <s v="MÁS BIENESTAR"/>
    <s v="43"/>
    <s v="4301"/>
    <s v="2020004250328"/>
    <s v="4301030"/>
    <n v="61"/>
    <s v="Construir 200 parques infantiles para niños y niñas de 0 a 5 años."/>
    <s v="Parques construidos para niños y niñas de 0 a 5 años en los 4 años"/>
    <n v="200"/>
    <n v="70"/>
    <n v="0"/>
    <s v="Construir parques infantiles para niños y niñas de 0 a 5 años."/>
    <s v="Num"/>
    <n v="1785000000"/>
    <n v="60"/>
    <d v="2021-01-01T00:00:00"/>
    <n v="12"/>
    <s v="SUBGERENCIA TÉCNICA"/>
    <n v="60"/>
    <n v="0"/>
    <s v="la Licitación Pública cuyo objeto es: CONTRATAR EL SUMINISTRO E INSTALACIÓN DE PARQUES SALUDABLES Y PARQUES INFANTILES PARA EL CUMPLIMIENTO DE LAS METAS DEL PLAN DE DESARROLLO &quot;CUNDINAMARCA REGIÓN QUE PROGRESA “, por valor de $2.628.000.000, se adjudicó y nos encontramos en etapa de ejecución."/>
    <n v="0"/>
    <n v="0"/>
    <n v="1785000000"/>
    <n v="1785000000"/>
    <n v="0"/>
    <n v="0"/>
    <n v="1785000000"/>
    <n v="1785000000"/>
    <n v="1"/>
    <m/>
    <m/>
    <m/>
    <n v="1785000000"/>
    <n v="1"/>
    <m/>
    <m/>
  </r>
  <r>
    <x v="32"/>
    <x v="28"/>
    <s v="MÁS BIENESTAR"/>
    <s v="43"/>
    <s v="4301"/>
    <s v="2020004250328"/>
    <s v="4301030"/>
    <n v="62"/>
    <s v="Construir 160 parques infantiles para niños y niñas de 6 a 11 años."/>
    <s v="Parques construidos para niños y niñas de 6 a 11 años en los 4 años"/>
    <n v="160"/>
    <n v="60"/>
    <n v="0"/>
    <s v="Construir parques infantiles para niños y niñas de 6 a 11 años."/>
    <s v="Num"/>
    <n v="835000000"/>
    <n v="50"/>
    <d v="2021-01-01T00:00:00"/>
    <n v="12"/>
    <s v="SUBGERENCIA TÉCNICA"/>
    <n v="50"/>
    <n v="0"/>
    <s v="la Licitación Pública cuyo objeto es: CONTRATAR EL SUMINISTRO E INSTALACIÓN DE PARQUES SALUDABLES Y PARQUES INFANTILES PARA EL CUMPLIMIENTO DE LAS METAS DEL PLAN DE DESARROLLO &quot;CUNDINAMARCA REGIÓN QUE PROGRESA “, por valor de $2.628.000.000, se adjudicó y nos encontramos en etapa de ejecución."/>
    <n v="0"/>
    <n v="0"/>
    <n v="835000000"/>
    <n v="835000000"/>
    <n v="0"/>
    <n v="0"/>
    <n v="835000000"/>
    <n v="835000000"/>
    <n v="1"/>
    <m/>
    <m/>
    <m/>
    <n v="835000000"/>
    <n v="1"/>
    <m/>
    <m/>
  </r>
  <r>
    <x v="32"/>
    <x v="28"/>
    <s v="MÁS BIENESTAR"/>
    <s v="43"/>
    <s v="4301"/>
    <s v="2020004250328"/>
    <s v="4301038"/>
    <n v="95"/>
    <s v="Apoyar la realización de 3 juegos escolares para niños de 6 a 11 años."/>
    <s v="Juegos escolares apoyados"/>
    <n v="3"/>
    <n v="1"/>
    <n v="0"/>
    <s v="Apoyar la realización de juegos escolares para niños de 6 a 11 años."/>
    <s v="Num"/>
    <n v="130000000"/>
    <n v="1"/>
    <d v="2021-01-01T00:00:00"/>
    <n v="12"/>
    <s v="SUBGERENCIA TÉCNICA"/>
    <n v="1"/>
    <n v="0"/>
    <s v="por factores asociados a la pandemia, durante el año 2020 desarrollamos esta meta de manera virtual y hasta el año 2021, logramos dar por finalizada la meta de producto. De acuerdo con la programación del plan Indicativo, será necesario realizar las acciones necesarias para dar cumplimiento a esta meta durante los años 2022 y 2023."/>
    <n v="0"/>
    <n v="0"/>
    <n v="130000000"/>
    <n v="130000000"/>
    <n v="0"/>
    <n v="0"/>
    <n v="130000000"/>
    <n v="62166592.5"/>
    <n v="0.47820455769230769"/>
    <m/>
    <m/>
    <m/>
    <n v="62166592.5"/>
    <n v="0.47820455769230769"/>
    <m/>
    <m/>
  </r>
  <r>
    <x v="32"/>
    <x v="28"/>
    <s v="MÁS BIENESTAR"/>
    <s v="43"/>
    <s v="4301"/>
    <s v="2020004250328"/>
    <s v="4301037"/>
    <n v="107"/>
    <s v="Realizar 4 capacitaciones con ponentes nacionales e internacionales del deporte, la recreación y la actividad física."/>
    <s v="Capacitaciones realizadas"/>
    <n v="4"/>
    <n v="1"/>
    <n v="1"/>
    <s v="Realizar capacitaciones con ponentes nacionales e internacionales deldeporte, la recreación y la actividad física."/>
    <s v="Num"/>
    <n v="120000000"/>
    <n v="1"/>
    <d v="2021-01-01T00:00:00"/>
    <n v="12"/>
    <s v="SUBGERENCIA TÉCNICA"/>
    <n v="1"/>
    <n v="1"/>
    <s v="Para dar cumplimiento a esta meta de producto Contamos con el apoyo del Comité Olímpico Colombiano y la Universidad de Cundinamarca.  El objetivo de este ciclo de capacitaciones es que se puedan certificar a los participantes y desarrollar diferentes contenidos programáticos."/>
    <n v="1"/>
    <n v="0"/>
    <n v="120000000"/>
    <n v="120000000"/>
    <n v="0"/>
    <n v="0"/>
    <n v="120000000"/>
    <n v="100000000"/>
    <n v="0.83333333333333337"/>
    <m/>
    <m/>
    <m/>
    <n v="100000000"/>
    <n v="0.83333333333333337"/>
    <m/>
    <m/>
  </r>
  <r>
    <x v="32"/>
    <x v="28"/>
    <s v="MÁS BIENESTAR"/>
    <s v="43"/>
    <s v="4302"/>
    <s v="2020004250329"/>
    <s v="4302075"/>
    <n v="108"/>
    <s v="Apoyar 105 eventos de las ligas deportivas existentes en el departamento."/>
    <s v="Apoyos realizados"/>
    <n v="105"/>
    <n v="30"/>
    <n v="30"/>
    <s v="Apoyar la realización de eventos deportivos de las ligas existentes"/>
    <s v="Num"/>
    <n v="4600000000"/>
    <n v="26"/>
    <d v="2021-01-01T00:00:00"/>
    <n v="12"/>
    <s v="SUBGERENCIA TÉCNICA"/>
    <n v="26"/>
    <n v="30"/>
    <s v="En total hemos realizado 30 apoyos distribuidos en 25 disciplinas deportivas, por nombrar algunas, futbol de salón, tiro, squash, tejo, patinaje, boxeo, atletismo, esgrima, para natación, para atletismo, para ajedrez, entro otros."/>
    <n v="1.1538461538461537"/>
    <n v="0"/>
    <n v="2252997315"/>
    <n v="2252997315"/>
    <n v="0"/>
    <n v="0"/>
    <n v="2252997315"/>
    <n v="2152826058.4000001"/>
    <n v="0.95553867022695504"/>
    <m/>
    <m/>
    <m/>
    <n v="2152826058.4000001"/>
    <n v="0.95553867022695504"/>
    <m/>
    <m/>
  </r>
  <r>
    <x v="32"/>
    <x v="28"/>
    <s v="MÁS BIENESTAR"/>
    <s v="43"/>
    <s v="4302"/>
    <s v="2021004250519"/>
    <s v="4302075"/>
    <n v="108"/>
    <s v="Apoyar 105 eventos de las ligas deportivas existentes en el departamento."/>
    <s v="Apoyos realizados"/>
    <n v="105"/>
    <n v="30"/>
    <n v="30"/>
    <s v="Apoyar la realización de eventos deportivos de las ligas existentes"/>
    <s v="Num"/>
    <n v="2040000000"/>
    <n v="30"/>
    <d v="2021-01-01T00:00:00"/>
    <n v="12"/>
    <s v="SUBGERENCIA TÉCNICA"/>
    <n v="30"/>
    <n v="30"/>
    <s v="En total hemos realizado 30 apoyos distribuidos en 25 disciplinas deportivas, por nombrar algunas, futbol de salón, tiro, squash, tejo, patinaje, boxeo, atletismo, esgrima, para natación, para atletismo, para ajedrez, entro otros."/>
    <n v="1"/>
    <n v="0"/>
    <n v="600000000"/>
    <n v="600000000"/>
    <n v="0"/>
    <n v="0"/>
    <n v="600000000"/>
    <m/>
    <n v="0"/>
    <m/>
    <m/>
    <m/>
    <n v="0"/>
    <n v="0"/>
    <m/>
    <m/>
  </r>
  <r>
    <x v="32"/>
    <x v="28"/>
    <s v="MÁS BIENESTAR"/>
    <s v="43"/>
    <s v="4302"/>
    <s v="2020004250329"/>
    <s v="4302002"/>
    <n v="109"/>
    <s v="Benfcr 1200 deport Pln Estrlls Pln Incn Beneficiar 1200 deportistas a través del &quot;Plan Estrellas&quot; y el &quot;Plan Incentivos&quot;, con miras a participar en los eventos del ciclo olímpico y paralímpico."/>
    <s v="Deportistas beneficiados"/>
    <n v="1200"/>
    <n v="281"/>
    <n v="281"/>
    <s v="Asistir, capacitar, preparar y apoyar a los deportistas de altorendimiento del departamento."/>
    <s v="Num"/>
    <n v="3070000000"/>
    <n v="163"/>
    <d v="2021-01-01T00:00:00"/>
    <n v="12"/>
    <s v="SUBGERENCIA TÉCNICA"/>
    <n v="163"/>
    <n v="281"/>
    <s v="Durante el año 2021 nuestros deportistas recibieron beneficios en recurso humano contando para su preparación deportiva con metodólogos, entrenadores, nutricionistas, preparadores físicos, fisioterapeutas, área biomédica y psicólogos. De igual forma entregamos un total de 292 apoyos económicos de manera mensual a atletas, entrenadores, atletas guías y asistentes, que representen al departamento de Cundinamarca en deportes convocados a juegos deportivos nacionales y paranacionales para garantizar su proceso deportivo con una inversión superior a los dos mil ciento ochenta millones de pesos. "/>
    <n v="1.7239263803680982"/>
    <n v="0"/>
    <n v="3070000000"/>
    <n v="3070000000"/>
    <n v="0"/>
    <n v="0"/>
    <n v="3070000000"/>
    <n v="2782378520"/>
    <n v="0.90631222149837132"/>
    <m/>
    <m/>
    <m/>
    <n v="2782378520"/>
    <n v="0.90631222149837132"/>
    <m/>
    <m/>
  </r>
  <r>
    <x v="32"/>
    <x v="28"/>
    <s v="MÁS BIENESTAR"/>
    <s v="43"/>
    <s v="4302"/>
    <s v="2020004250329"/>
    <s v="4302004"/>
    <n v="110"/>
    <s v="Realizar 3 juegos Intercolegiados en el departamento"/>
    <s v="Juegos Intercolegiados realizados"/>
    <n v="3"/>
    <n v="1"/>
    <n v="1"/>
    <s v="Realizar los Juegos Intercolegiados en el departamento."/>
    <s v="Num"/>
    <n v="3748720891"/>
    <n v="1"/>
    <d v="2021-01-01T00:00:00"/>
    <n v="12"/>
    <s v="SUBGERENCIA TÉCNICA"/>
    <n v="1"/>
    <n v="1"/>
    <s v="Entre julio y agosto de 2021 se realizó la inscripción a través de la plataforma dispuesta por el Ministerio del Deporte. La meta era inscribir 24.000 deportistas, pero por diferentes factores externos logramos inscribir 11.923 deportistas y 513 entrenadores en 109 municipios con una cobertura de 561 Instituciones Educativas Departamentales y organizaciones de personas en situación de discapacidad. Se inscribieron en 5 categorías, a saber, iniciación, preinfantil, infantil prejuvenil y juvenil._x000a_Los juegos intercolegiados tienen diferentes fases, durante el mes de septiembre los Municipios realizaron su fase municipal, en deportes de conjunto e individuales para definir a los equipos campeones municipales. Durante el mes de octubre se realizaron las finales departamentales en cuatro municipios. En la categoría prejuvenil, disputamos la final de Baloncesto en Anapoima, Futbol sala en Ubaté, Futbol en Mosquera y Voleibol en el municipio del Colegio. En estas finales departamentales participaron 740 personas entre deportistas y entrenadores. En la categoría juvenil, disputamos la final de Baloncesto en La Mesa, Futbol de salón en Anapoima, Voleibol en el municipio del Colegio y Futbol en Mosquera. En esta categoría participaron 825 personas entre deportistas y entrenadores._x000a_De los equipos campeones en cada deporte, rama y categoría, van a representar al departamento de Cundinamarca, en la fase regional nacional que se llevará a cabo en el municipio de Fusagasugá del 9 al 15 de diciembre y competiremos con los departamentos de Putumayo, Caquetá, Huila y Tolima._x000a_El Ministerio del Deporte tiene contemplado realizar la fase final nacional en el mes de abril de la versión 2022 en la ciudad de Bogotá._x000a_La fase final departamental en deportes individuales (atletismo, ajedrez, Boxeo, Ciclismo BMX ruta y pista, esgrima, gimnasia, judo, Karate Do, Levantamiento de pesas, lucha, natación, para atletismo, patinaje, Taekwondo, tejo, tenis, y tenis de mesa) se desarrollará durante los meses de febrero y marzo del año 2022."/>
    <n v="1"/>
    <n v="0"/>
    <n v="2460000000"/>
    <n v="2460000000"/>
    <n v="0"/>
    <n v="0"/>
    <n v="2460000000"/>
    <n v="1183396622.1500001"/>
    <n v="0.48105553745934965"/>
    <m/>
    <m/>
    <m/>
    <n v="1183396622.1500001"/>
    <n v="0.48105553745934965"/>
    <m/>
    <m/>
  </r>
  <r>
    <x v="32"/>
    <x v="28"/>
    <s v="MÁS BIENESTAR"/>
    <s v="43"/>
    <s v="4301"/>
    <s v="2020004250328"/>
    <s v="4301037"/>
    <n v="111"/>
    <s v="Soportar con 600 personas el deporte, la recreación y el aprovechamiento del tiempo libre."/>
    <s v="Personas de soporte"/>
    <n v="600"/>
    <n v="165"/>
    <n v="165"/>
    <s v="Vincular a personas entre profesionales y personal de apoyo; eldeporte, la recreación y el aprovechamiento del tiempo libre."/>
    <s v="Num"/>
    <n v="5800000000"/>
    <n v="150"/>
    <d v="2021-01-01T00:00:00"/>
    <n v="12"/>
    <s v="SUBGERENCIA TÉCNICA"/>
    <n v="150"/>
    <n v="165"/>
    <s v="94 entrenadores para el deporte de alto rendimiento del departamento, 18 en el sistema paralímpico y 76 en el deporte convencional. 10 profesionales del área metodológica. 8 profesionales del área biomédica. 6 profesionales de apoyo administrativo y técnico. En el componente administrativo y técnico para el desarrollo de los diferentes programas a cargo del instituto se realizó la contratación de 51 personas."/>
    <n v="1.1000000000000001"/>
    <n v="0"/>
    <n v="5800000000"/>
    <n v="5800000000"/>
    <n v="0"/>
    <n v="0"/>
    <n v="5800000000"/>
    <n v="4488347344"/>
    <n v="0.77385299034482757"/>
    <m/>
    <m/>
    <m/>
    <n v="4488347344"/>
    <n v="0.77385299034482757"/>
    <m/>
    <m/>
  </r>
  <r>
    <x v="32"/>
    <x v="28"/>
    <s v="MÁS BIENESTAR"/>
    <s v="43"/>
    <s v="4301"/>
    <s v="2020004250328"/>
    <s v="4301037"/>
    <n v="118"/>
    <s v="Mantener 370 Instruc espacio deportiv Mantener 370 instructores anualmente para el desarrollo de los espacios de deporte formativo en sus áreas rurales y urbanas."/>
    <s v="Instructores anuales"/>
    <n v="370"/>
    <n v="300"/>
    <n v="444"/>
    <s v="Vincular instructores anualmente para el desarrollo de los espacios dedeporte formativo en sus áreas rurales y urbanas."/>
    <s v="Num"/>
    <n v="12040948451"/>
    <n v="300"/>
    <d v="2021-01-01T00:00:00"/>
    <n v="12"/>
    <s v="SUBGERENCIA TÉCNICA"/>
    <n v="300"/>
    <n v="444"/>
    <s v="logramos beneficiar a los 116 municipios del departamento con formadores en más de dos disciplinas deportivas, tanto en el área urbana como en el área rural. Logramos garantizar la presencia de 444 formadores en los 116 municipios del departamento, beneficiando a más de 22.000 niños y niñas cundinamarqueses a través del programa de Escuelas de Formación Deportiva."/>
    <n v="1.48"/>
    <n v="0"/>
    <n v="12040948451"/>
    <n v="12040948451"/>
    <n v="0"/>
    <n v="0"/>
    <n v="12040948451"/>
    <n v="11252020870"/>
    <n v="0.93447961477366182"/>
    <m/>
    <m/>
    <m/>
    <n v="11252020870"/>
    <n v="0.93447961477366182"/>
    <m/>
    <m/>
  </r>
  <r>
    <x v="32"/>
    <x v="28"/>
    <s v="MÁS BIENESTAR"/>
    <s v="43"/>
    <s v="4301"/>
    <s v="2020004250328"/>
    <s v="4301038"/>
    <n v="119"/>
    <s v="Realizar 3 festivales deportivos departamentales de las escuelas de formación."/>
    <s v="Festivales deportivos realizados"/>
    <n v="3"/>
    <n v="1"/>
    <n v="1"/>
    <s v="escuelas Realizar festivales deportivos departamentales de lasescuelas de formación."/>
    <s v="Num"/>
    <n v="350000000"/>
    <n v="1"/>
    <d v="2021-01-01T00:00:00"/>
    <n v="12"/>
    <s v="SUBGERENCIA TÉCNICA"/>
    <n v="1"/>
    <n v="1"/>
    <s v="A través de un ejercicio coordinado con los formadores que hacen presencia en los 116 municipios del departamento, logramos realizar deviersas actividades para realizar la clausura de las escuelas de formación deportiva"/>
    <n v="1"/>
    <n v="505511500"/>
    <n v="855511500"/>
    <n v="350000000"/>
    <n v="0"/>
    <n v="0"/>
    <n v="350000000"/>
    <n v="267054007.44999999"/>
    <n v="0.76301144985714286"/>
    <m/>
    <m/>
    <m/>
    <n v="267054007.44999999"/>
    <n v="0.76301144985714286"/>
    <s v="PENDIENTE DE PROGRAMAR favor INGRESAR AL SISTEMA (INTRANET) progrmar y realizar en esta base de datos el respectivo reporte."/>
    <m/>
  </r>
  <r>
    <x v="32"/>
    <x v="28"/>
    <s v="MÁS BIENESTAR"/>
    <s v="43"/>
    <s v="4301"/>
    <s v="2020004250328"/>
    <s v="4301037"/>
    <n v="131"/>
    <s v="Vincular a 12.000 personas mayores de 65 años a la estrategia &quot;Adultos en Acción&quot;, a través de la recreación y la actividad física."/>
    <s v="Personas mayores de 65 años vinculadas"/>
    <n v="12000"/>
    <n v="4100"/>
    <n v="4100"/>
    <s v="Hacer partícipes personas mayores de 65 años a la estrategia &quot;Adultosen Acción&quot;, a través de la recreación y la actividad física"/>
    <s v="Num"/>
    <n v="180000000"/>
    <n v="3000"/>
    <d v="2021-01-01T00:00:00"/>
    <n v="12"/>
    <s v="SUBGERENCIA TÉCNICA"/>
    <n v="3000"/>
    <n v="4100"/>
    <s v="Se realizaron mesas técnicas al interior del Instituto, con el apoyo del equipo de gestores provinciales y se definió la participación de 30 adultos mayores por Municipio, para realizar los encuentros provinciales intergeneracionales, esto con el fin de garantizar los protocolos de bioseguridad._x0009_Realizamos 15 encuentros intergeneracionales en las 15 provincias del departamento, logrando beneficiar a 3.350 adultos mayores a través de actividades lúdicas, recreativas, deportivas, narración de vivencias y experiencias, entre muchas otras actividades. Durante los dias 22 y 23 de noviembre, se desarrolló el encuentro departamental de adulto mayor en el Municipio de Ricaurte, con la participación de 320 adultos mayores, provenientes de 40 municipios de nuestro Departamento."/>
    <n v="1.3666666666666667"/>
    <n v="0"/>
    <n v="180000000"/>
    <n v="180000000"/>
    <n v="0"/>
    <n v="0"/>
    <n v="180000000"/>
    <n v="179381827.5"/>
    <n v="0.99656570833333336"/>
    <m/>
    <m/>
    <m/>
    <n v="179381827.5"/>
    <n v="0.99656570833333336"/>
    <m/>
    <m/>
  </r>
  <r>
    <x v="32"/>
    <x v="28"/>
    <s v="MÁS BIENESTAR"/>
    <s v="43"/>
    <s v="4301"/>
    <s v="2020004250328"/>
    <s v="4301037"/>
    <n v="146"/>
    <s v="Realizar un evento anual para reconocer a las mujeres líderes en el sector deporte, recreación y actividad física."/>
    <s v="Eventos realizados anualmente"/>
    <n v="1"/>
    <n v="1"/>
    <n v="1"/>
    <s v="Realizar eventos anuales para reconocer a las mujeres líderes en elsector deporte, recreación y actividad física."/>
    <s v="Num"/>
    <n v="30000000"/>
    <n v="1"/>
    <d v="2021-01-01T00:00:00"/>
    <n v="12"/>
    <s v="SUBGERENCIA TÉCNICA"/>
    <n v="1"/>
    <n v="1"/>
    <s v="Durante el evento de rendición de cuentas del año 2021, se reconocieron a las mujeres lideres del sector en 5 componentes, a quienes se les hizo entrega de una placa conmemeorativa por parte del equipo directivo de INDEPORTES"/>
    <n v="1"/>
    <n v="0"/>
    <n v="30000000"/>
    <n v="30000000"/>
    <n v="0"/>
    <n v="0"/>
    <n v="30000000"/>
    <n v="23428058.199999999"/>
    <n v="0.78093527333333335"/>
    <m/>
    <m/>
    <m/>
    <n v="23428058.199999999"/>
    <n v="0.78093527333333335"/>
    <m/>
    <m/>
  </r>
  <r>
    <x v="32"/>
    <x v="28"/>
    <s v="MÁS BIENESTAR"/>
    <s v="43"/>
    <s v="4301"/>
    <s v="2020004250328"/>
    <s v="4301038"/>
    <n v="147"/>
    <s v="Cofinanciar 50 carreras atléticas de la mujer para fomentar el deporte, la recreación y la actividad física."/>
    <s v="Carreras atléticas realizadas"/>
    <n v="50"/>
    <n v="15"/>
    <n v="15"/>
    <s v="Realizar carreras atléticas de la mujer para fomentar el deporte, larecreación y la actividad física."/>
    <s v="Num"/>
    <n v="80000000"/>
    <n v="15"/>
    <d v="2021-01-01T00:00:00"/>
    <n v="12"/>
    <s v="SUBGERENCIA TÉCNICA"/>
    <n v="15"/>
    <n v="15"/>
    <s v="Se firmo contrato interadministrativo con el Municipio de Sopó, por un valor de $10.000.000 para desarrollar la carrera de la mujer durante el mes de julio. Durante el mes de noviembre se suscribieron los siguientes contratos interadministrativos:_x000a_ Zipaquirá por un valor de $20.000.000, para la realización de la carrera atlética de la mujer._x000a_Fusagasugá por un valor de $24.000.000, para la realización de la carrera atlética de la mujer._x000a_San Juan de Rioseco por un valor de $10.000.000, para la realización de la carrera atlética de la mujer._x000a_Adicional a los convenios suscritos anteriormente, se ha brindado la cofinanciación a través de la entrega de camisetas, gorras y diferentes implementos deportivos a los municipios de Guaduas inspección La Paz, Guaduas centro, Cachipay, San Antonio del Tequendama, Apulo, Nemocón, Guasca, Villeta, Supatá, Yacopí, La Calera, San francisco, Chipaque, Cucunuba, Tibacuy, Pandi, Madrid, Chía y Gachancipá."/>
    <n v="1"/>
    <n v="0"/>
    <n v="80000000"/>
    <n v="80000000"/>
    <n v="0"/>
    <n v="0"/>
    <n v="80000000"/>
    <n v="113702740.3"/>
    <n v="1.4212842537499999"/>
    <m/>
    <m/>
    <m/>
    <n v="113702740.3"/>
    <n v="1.4212842537499999"/>
    <m/>
    <m/>
  </r>
  <r>
    <x v="32"/>
    <x v="28"/>
    <s v="MÁS BIENESTAR"/>
    <s v="43"/>
    <s v="4301"/>
    <s v="2021004250518"/>
    <s v="4301032"/>
    <n v="147"/>
    <s v="Cofinanciar 50 carreras atléticas de la mujer para fomentar el deporte, la recreación y la actividad física."/>
    <s v="Carreras atléticas realizadas"/>
    <n v="50"/>
    <n v="15"/>
    <n v="15"/>
    <s v="Realizar carreras atléticas de la mujer para fomentar el deporte, larecreación y la actividad física."/>
    <s v="Num"/>
    <n v="120000000"/>
    <n v="15"/>
    <d v="2021-01-01T00:00:00"/>
    <n v="12"/>
    <s v="SUBGERENCIA TÉCNICA"/>
    <n v="15"/>
    <n v="15"/>
    <s v="Se firmo contrato interadministrativo con el Municipio de Sopó, por un valor de $10.000.000 para desarrollar la carrera de la mujer durante el mes de julio. Durante el mes de noviembre se suscribieron los siguientes contratos interadministrativos:_x000a_ Zipaquirá por un valor de $20.000.000, para la realización de la carrera atlética de la mujer._x000a_Fusagasugá por un valor de $24.000.000, para la realización de la carrera atlética de la mujer._x000a_San Juan de Rioseco por un valor de $10.000.000, para la realización de la carrera atlética de la mujer._x000a_Adicional a los convenios suscritos anteriormente, se ha brindado la cofinanciación a través de la entrega de camisetas, gorras y diferentes implementos deportivos a los municipios de Guaduas inspección La Paz, Guaduas centro, Cachipay, San Antonio del Tequendama, Apulo, Nemocón, Guasca, Villeta, Supatá, Yacopí, La Calera, San francisco, Chipaque, Cucunuba, Tibacuy, Pandi, Madrid, Chía y Gachancipá."/>
    <n v="1"/>
    <n v="0"/>
    <n v="100000000"/>
    <n v="100000000"/>
    <n v="0"/>
    <n v="0"/>
    <n v="100000000"/>
    <m/>
    <n v="0"/>
    <m/>
    <m/>
    <m/>
    <n v="0"/>
    <n v="0"/>
    <m/>
    <m/>
  </r>
  <r>
    <x v="32"/>
    <x v="28"/>
    <s v="MÁS BIENESTAR"/>
    <s v="43"/>
    <s v="4301"/>
    <s v="2020004250328"/>
    <s v="4301038"/>
    <n v="158"/>
    <s v="Realizar 40 eventos recreo deportivos con la población víctima del conflicto armado en los diferentes municipios del departamento."/>
    <s v="Eventos recreo deportivos VCA"/>
    <n v="40"/>
    <n v="12"/>
    <n v="14"/>
    <s v="Realizar eventos recreo deportivos con la población víctima delconflicto armado en los diferentes municipios del departamento."/>
    <s v="Num"/>
    <n v="87000000"/>
    <n v="10"/>
    <d v="2021-01-01T00:00:00"/>
    <n v="12"/>
    <s v="SUBGERENCIA TÉCNICA"/>
    <n v="10"/>
    <n v="14"/>
    <s v="En el mes de septiembre realizamos reunión con la mesa departamental de participación de víctimas del conflicto armado, para definir el cronograma de ejecución de la meta de producto._x000a_El 9 de septiembre se realizó evento dirigido a los niños y niñas víctimas del conflicto armado en el parque Mundo Aventura, con una participación de 250 niños, niñas jóvenes y adolescentes, provenientes de los municipios de: San Juan de Rioseco, Sesquilé, Agua de Dios, Guaduas, Fómeque, Nocaima, Pacho, Vergara, Viotá y Vianí._x000a_En el mes de octubre realizamos eventos deportivos y recreativos con la población víctima del conflicto armado de los municipios de Gama, Chocontá, San Juan de Rioseco y Cambao, Une, Zipacón, Supatá, Beltrán, Guataquí y Caparrapí._x000a_En el mes de noviembre realizamos eventos deportivos y recreativos con la población víctima del conflicto armado de los municipios de Quipile, Cabrera y Silvania. Por último, se realizó un evento con los líderes de la mesa departamental de víctimas en el Municipio de Ricaurte, para dar cumplimiento del 100% a nuestra meta de producto."/>
    <n v="1.4"/>
    <n v="0"/>
    <n v="80000000"/>
    <n v="80000000"/>
    <n v="0"/>
    <n v="0"/>
    <n v="80000000"/>
    <n v="48651409"/>
    <n v="0.60814261250000001"/>
    <m/>
    <m/>
    <m/>
    <n v="48651409"/>
    <n v="0.60814261250000001"/>
    <m/>
    <m/>
  </r>
  <r>
    <x v="32"/>
    <x v="28"/>
    <s v="MÁS BIENESTAR"/>
    <s v="43"/>
    <s v="4301"/>
    <s v="2020004250328"/>
    <s v="4301038"/>
    <n v="167"/>
    <s v="Cofinanciar 13 eventos deportivos o recreativos anuales para la población con discapacidad."/>
    <s v="Eventos deportivos y/o recreativos realizados anualmente"/>
    <n v="13"/>
    <n v="13"/>
    <n v="17"/>
    <s v="Realizar eventos deportivos o recreativos anuales para la poblacióncon discapacidad."/>
    <s v="Num"/>
    <n v="113670000"/>
    <n v="13"/>
    <d v="2021-01-01T00:00:00"/>
    <n v="12"/>
    <s v="SUBGERENCIA TÉCNICA"/>
    <n v="13"/>
    <n v="17"/>
    <s v="Se suscribieron convenios con los Municipios de San Juan de Rioseco, Guayabal de Síquima, Machetá y Chaguaní._x000a_Se entregaron dotaciones compuestas de balones medicinales, mancuernas, balón de futbol de salón laminado, balón de baloncesto, Ula Ula, pelotas de caucho, conos de 20 cm, escaleras de agilidad, vallas de saltabilidad y colchonetas a las escuelas de formación deportiva discapacidad de Cota, Silvania, Soacha, Sibaté, Fusagasugá, Fúquene y Ubaté. Durante el mes de diciembre, en el municipio de Gachancipá se realizó un apoyo logístico para la celebración del día blanco._x000a_En San Juan de Rioseco se realizó jornada deportiva y recreativa para el centro de vida sensorial,_x000a_El miércoles 22 en Pulí y jueves 23 de diciembre en Vianí jornadas con los centros de vida sensorial."/>
    <n v="1.3076923076923077"/>
    <n v="0"/>
    <n v="93170000"/>
    <n v="93170000"/>
    <n v="0"/>
    <n v="0"/>
    <n v="93170000"/>
    <n v="36379793"/>
    <n v="0.39046681335193734"/>
    <m/>
    <m/>
    <m/>
    <n v="36379793"/>
    <n v="0.39046681335193734"/>
    <m/>
    <m/>
  </r>
  <r>
    <x v="33"/>
    <x v="29"/>
    <s v="MÁS BIENESTAR"/>
    <s v="36"/>
    <s v="3603"/>
    <s v="2021004250343"/>
    <s v="3603026"/>
    <n v="13"/>
    <s v="Atender 7000 Afiliados con activi de CSC Atender a 7.000 afiliados y beneficiarios con actividades de bienestar que ofrece la Corporación Social."/>
    <s v="Beneficiados con programas de bienestar que ofrece la Corporación Social"/>
    <n v="7000"/>
    <n v="1900"/>
    <n v="2021"/>
    <s v="Beneficiar a afiliados y beneficiarios a la Corporación Social deCundinamarca con oferta de programas de bienestar en capacitación"/>
    <s v="PRS"/>
    <n v="20000000"/>
    <n v="3"/>
    <d v="2021-01-01T00:00:00"/>
    <n v="12"/>
    <s v="SUBGERENCIA DE SERVICIOS CORPORATIVOS"/>
    <n v="3"/>
    <n v="3"/>
    <s v="Capacitaciones en Cocina, Finanzas y Emprendimiento"/>
    <n v="1"/>
    <n v="0"/>
    <n v="0"/>
    <n v="0"/>
    <n v="20000000"/>
    <n v="0"/>
    <n v="20000000"/>
    <m/>
    <e v="#DIV/0!"/>
    <n v="20000000"/>
    <m/>
    <m/>
    <n v="20000000"/>
    <n v="1"/>
    <m/>
    <m/>
  </r>
  <r>
    <x v="33"/>
    <x v="29"/>
    <s v="MÁS BIENESTAR"/>
    <s v="36"/>
    <s v="3603"/>
    <s v="2021004250343"/>
    <s v="3603026"/>
    <n v="13"/>
    <s v="Atender 7000 Afiliados con activi de CSC Atender a 7.000 afiliados y beneficiarios con actividades de bienestar que ofrece la Corporación Social."/>
    <s v="Beneficiados con programas de bienestar que ofrece la Corporación Social"/>
    <n v="7000"/>
    <n v="1900"/>
    <n v="2021"/>
    <s v="Beneficiar a afiliados y beneficiarios a la Corporación Social deCundinamarca con oferta de programas de bienestar, subsidioseducativos."/>
    <s v="PRS"/>
    <n v="38200000"/>
    <n v="42"/>
    <d v="2021-01-01T00:00:00"/>
    <n v="12"/>
    <s v="SUBGERENCIA DE SERVICIOS CORPORATIVOS"/>
    <n v="42"/>
    <n v="35"/>
    <s v="Se desembolsaron 35 subsidios educativos quedando pendiente para el año 2022 desembolsar el resto"/>
    <n v="0.83333333333333337"/>
    <n v="0"/>
    <n v="0"/>
    <n v="0"/>
    <n v="38200000"/>
    <n v="0"/>
    <n v="38200000"/>
    <m/>
    <e v="#DIV/0!"/>
    <n v="32678614"/>
    <m/>
    <m/>
    <n v="32678614"/>
    <n v="0.85546109947643978"/>
    <m/>
    <m/>
  </r>
  <r>
    <x v="33"/>
    <x v="29"/>
    <s v="MÁS BIENESTAR"/>
    <s v="36"/>
    <s v="3603"/>
    <s v="2021004250343"/>
    <s v="3603026"/>
    <n v="13"/>
    <s v="Atender 7000 Afiliados con activi de CSC Atender a 7.000 afiliados y beneficiarios con actividades de bienestar que ofrece la Corporación Social."/>
    <s v="Beneficiados con programas de bienestar que ofrece la Corporación Social"/>
    <n v="7000"/>
    <n v="1900"/>
    <n v="2021"/>
    <s v="Desarrollar estrategias para promocionar el portafolio de servicios dela entidad"/>
    <s v="PRS"/>
    <n v="1347423712"/>
    <n v="1"/>
    <d v="2021-01-01T00:00:00"/>
    <n v="12"/>
    <s v="SUBGERENCIA DE SERVICIOS CORPORATIVOS"/>
    <n v="1"/>
    <n v="1"/>
    <s v="La Corporación Social de Cundinamarca mediante el proceso de promoción del portafolio se beneficiaron para el periodo 2021 la cantidad de 2.073. Beneficios entregados a los afiliados de la CSC."/>
    <n v="1"/>
    <n v="0"/>
    <n v="0"/>
    <n v="0"/>
    <n v="1347423712"/>
    <n v="0"/>
    <n v="1347423712"/>
    <m/>
    <e v="#DIV/0!"/>
    <n v="1162521608.52"/>
    <m/>
    <m/>
    <n v="1162521608.52"/>
    <n v="0.86277360133023995"/>
    <m/>
    <m/>
  </r>
  <r>
    <x v="33"/>
    <x v="29"/>
    <s v="MÁS COMPETITIVIDAD"/>
    <s v="36"/>
    <s v="3605"/>
    <s v="2020004250441"/>
    <s v="3605012"/>
    <n v="187"/>
    <s v="Implementar 3 estrategias para incentivar proyectos productivos de impacto social."/>
    <s v="Estrategias Implementadas"/>
    <n v="3"/>
    <n v="3"/>
    <n v="3"/>
    <s v="Otorgar créditos en confinanciación con otras entidades"/>
    <s v="Num"/>
    <n v="1263670642"/>
    <n v="500"/>
    <d v="2021-01-01T00:00:00"/>
    <n v="12"/>
    <s v="SUBGERENCIA DE SERVICIOS CORPORATIVOS"/>
    <n v="500"/>
    <n v="99"/>
    <s v="Créditos otorgados en cofinanciación con la Secretaría de Desarrollo. Alcaldía de Sopo. Alcaldía de Zipaquirá. Alcaldía de Funza"/>
    <n v="0.19800000000000001"/>
    <n v="0"/>
    <n v="0"/>
    <n v="0"/>
    <n v="1263670642"/>
    <n v="0"/>
    <n v="1263670642"/>
    <m/>
    <e v="#DIV/0!"/>
    <n v="684054338"/>
    <m/>
    <m/>
    <n v="684054338"/>
    <n v="0.54132328097561355"/>
    <m/>
    <m/>
  </r>
  <r>
    <x v="33"/>
    <x v="29"/>
    <s v="MÁS COMPETITIVIDAD"/>
    <s v="36"/>
    <s v="3605"/>
    <s v="2020004250441"/>
    <s v="3605012"/>
    <n v="187"/>
    <s v="Implementar 3 estrategias para incentivar proyectos productivos de impacto social."/>
    <s v="Estrategias Implementadas"/>
    <n v="3"/>
    <n v="3"/>
    <n v="3"/>
    <s v="Otorgar 4360 créditos a los afiliados de la entidad"/>
    <s v="Num"/>
    <n v="35891762716"/>
    <n v="1500"/>
    <d v="2021-01-01T00:00:00"/>
    <n v="12"/>
    <s v="SUBGERENCIA DE SERVICIOS CORPORATIVOS"/>
    <n v="1500"/>
    <n v="1762"/>
    <s v="Créditos otorgados con los afiliados de la CSC"/>
    <n v="1.1746666666666667"/>
    <n v="0"/>
    <n v="0"/>
    <n v="0"/>
    <n v="35860000000"/>
    <n v="0"/>
    <n v="35860000000"/>
    <m/>
    <e v="#DIV/0!"/>
    <n v="33345387049"/>
    <m/>
    <m/>
    <n v="33345387049"/>
    <n v="0.92987693945900729"/>
    <m/>
    <s v="Para esta actividad de Otorgamiento de créditos a los afiliados de la entidad y a Mipymes. El presupuesto programado según ultima actualización fueron $35.891.762.716 y en la matriz que ustedes envían para diligenciar aparecen $35.860.000.000"/>
  </r>
  <r>
    <x v="33"/>
    <x v="29"/>
    <s v="MÁS COMPETITIVIDAD"/>
    <s v="36"/>
    <s v="3605"/>
    <s v="2020004250441"/>
    <s v="3605012"/>
    <n v="187"/>
    <s v="Implementar 3 estrategias para incentivar proyectos productivos de impacto social."/>
    <s v="Estrategias Implementadas"/>
    <n v="3"/>
    <n v="3"/>
    <n v="3"/>
    <s v="Devolver ahorros e intereses"/>
    <s v="Num"/>
    <n v="18491943"/>
    <n v="7"/>
    <d v="2021-01-01T00:00:00"/>
    <n v="12"/>
    <s v="SUBGERENCIA DE SERVICIOS CORPORATIVOS"/>
    <n v="7"/>
    <n v="0"/>
    <s v="No se hizo devoluciones"/>
    <n v="0"/>
    <n v="0"/>
    <n v="0"/>
    <n v="0"/>
    <n v="18491943"/>
    <n v="0"/>
    <n v="18491943"/>
    <n v="0"/>
    <e v="#DIV/0!"/>
    <n v="0"/>
    <m/>
    <m/>
    <n v="0"/>
    <n v="0"/>
    <m/>
    <m/>
  </r>
  <r>
    <x v="34"/>
    <x v="30"/>
    <s v="MÁS BIENESTAR"/>
    <s v="33"/>
    <s v="3301"/>
    <s v="2020004250346"/>
    <s v="3301126"/>
    <n v="14"/>
    <s v="Apoyar 25 procesos musicales en el marco del Plan Departamental de Música."/>
    <s v="Procesos musicales apoyados"/>
    <n v="25"/>
    <n v="7"/>
    <n v="9"/>
    <s v="Formación, Acompañamiento y seguimiento: municipal, regional ydepartamental a músicos, estudiantes y formadores de las diferentesprácticas, procesos y agrupaciones musicales."/>
    <s v="UN"/>
    <n v="300000000"/>
    <n v="2"/>
    <d v="2021-01-01T00:00:00"/>
    <n v="12"/>
    <s v="SUBGERENCIA DE CULTURA"/>
    <n v="2"/>
    <n v="2"/>
    <s v="Se realizó acompañamiento y apoyo técnico a 29 municipios de 6, 5 y 4 categoría. A la fecha hemos atendido a más de 321 personas con los 2 contratistas del área de música del Idecut. "/>
    <n v="1"/>
    <n v="0"/>
    <n v="190000000"/>
    <n v="170000000"/>
    <n v="0"/>
    <n v="0"/>
    <n v="170000000"/>
    <n v="170000000"/>
    <n v="1"/>
    <m/>
    <m/>
    <m/>
    <n v="170000000"/>
    <n v="1"/>
    <m/>
    <m/>
  </r>
  <r>
    <x v="34"/>
    <x v="30"/>
    <s v="MÁS BIENESTAR"/>
    <s v="33"/>
    <s v="3301"/>
    <s v="2020004250346"/>
    <s v="3301126"/>
    <n v="14"/>
    <s v="Apoyar 25 procesos musicales en el marco del Plan Departamental de Música."/>
    <s v="Procesos musicales apoyados"/>
    <n v="25"/>
    <n v="7"/>
    <n v="9"/>
    <s v="Realizar el diagnóstico para la elaboración del Plan Departamental demúsica de Cundinamarca"/>
    <s v="UN"/>
    <n v="60000000"/>
    <n v="2"/>
    <d v="2021-01-01T00:00:00"/>
    <n v="12"/>
    <s v="SUBGERENCIA DE CULTURA"/>
    <n v="2"/>
    <n v="2"/>
    <s v="Se implemento el plan departamental de musica"/>
    <n v="1"/>
    <n v="0"/>
    <n v="190000000"/>
    <n v="20000000"/>
    <n v="0"/>
    <n v="0"/>
    <n v="20000000"/>
    <n v="20000000"/>
    <n v="1"/>
    <m/>
    <m/>
    <m/>
    <n v="20000000"/>
    <n v="1"/>
    <m/>
    <m/>
  </r>
  <r>
    <x v="34"/>
    <x v="30"/>
    <s v="MÁS BIENESTAR"/>
    <s v="33"/>
    <s v="3301"/>
    <s v="2021004250385"/>
    <s v="3301126"/>
    <n v="14"/>
    <s v="Apoyar 25 procesos musicales en el marco del Plan Departamental de Música."/>
    <s v="Procesos musicales apoyados"/>
    <n v="25"/>
    <n v="7"/>
    <n v="9"/>
    <s v="Realizar el diagnóstico para la elaboración del Plan Departamental demúsica de Cundinamarca"/>
    <s v="Num"/>
    <n v="26750000"/>
    <n v="2"/>
    <d v="2021-01-01T00:00:00"/>
    <n v="12"/>
    <s v="SUBGERENCIA DE CULTURA"/>
    <n v="2"/>
    <n v="0"/>
    <s v="Se implemento el plan departamental de musica"/>
    <n v="0"/>
    <n v="0"/>
    <n v="190297334"/>
    <n v="26750000"/>
    <n v="0"/>
    <n v="0"/>
    <n v="26750000"/>
    <n v="3079333"/>
    <n v="0.11511525233644859"/>
    <m/>
    <m/>
    <m/>
    <n v="3079333"/>
    <n v="0.11511525233644859"/>
    <m/>
    <m/>
  </r>
  <r>
    <x v="34"/>
    <x v="30"/>
    <s v="MÁS BIENESTAR"/>
    <s v="33"/>
    <s v="3301"/>
    <s v="2021004250385"/>
    <s v="3301126"/>
    <n v="14"/>
    <s v="Apoyar 25 procesos musicales en el marco del Plan Departamental de Música."/>
    <s v="Procesos musicales apoyados"/>
    <n v="25"/>
    <n v="7"/>
    <n v="9"/>
    <s v="Formación, Acompañamiento y seguimiento: municipal, regional ydepartamental a músicos, estudiantes y formadores de las diferentesprácticas, procesos y agrupaciones musicales"/>
    <s v="Num"/>
    <n v="163547334"/>
    <n v="15"/>
    <d v="2021-01-01T00:00:00"/>
    <n v="12"/>
    <s v="SUBGERENCIA DE CULTURA"/>
    <n v="15"/>
    <n v="9"/>
    <s v="Se realizó acompañamiento y apoyo técnico a 29 municipios de 6, 5 y 4 categoría. A la fecha hemos atendido a más de 321 personas con los 2 contratistas del área de música del Idecut. "/>
    <n v="0.6"/>
    <n v="0"/>
    <n v="190297334"/>
    <n v="163547334"/>
    <n v="0"/>
    <n v="0"/>
    <n v="163547334"/>
    <n v="163547334"/>
    <n v="1"/>
    <m/>
    <m/>
    <m/>
    <n v="163547334"/>
    <n v="1"/>
    <m/>
    <m/>
  </r>
  <r>
    <x v="34"/>
    <x v="30"/>
    <s v="MÁS BIENESTAR"/>
    <s v="33"/>
    <s v="3301"/>
    <s v="2020004250368"/>
    <s v="3301122"/>
    <n v="15"/>
    <s v="Cofinanciar 12 celebraciones de prácticas artísticas y culturales colectivas."/>
    <s v="Celebraciones cofinanciadas"/>
    <n v="12"/>
    <n v="4"/>
    <n v="3"/>
    <s v="Realizar 18 Actividades artísticas y culturales colectivas."/>
    <s v="Num"/>
    <n v="210000000"/>
    <n v="3"/>
    <d v="2021-01-01T00:00:00"/>
    <n v="12"/>
    <s v="SUBGERENCIA DE CULTURA"/>
    <n v="2"/>
    <n v="2"/>
    <s v="Se han desarrollado 3 eventos de celebraciones de prácticas artísticas y culturales colectivas."/>
    <n v="1"/>
    <n v="0"/>
    <n v="40000000"/>
    <n v="40000000"/>
    <n v="0"/>
    <n v="0"/>
    <n v="40000000"/>
    <n v="25000000"/>
    <n v="0.625"/>
    <m/>
    <m/>
    <m/>
    <n v="25000000"/>
    <n v="0.625"/>
    <m/>
    <m/>
  </r>
  <r>
    <x v="34"/>
    <x v="30"/>
    <s v="MÁS BIENESTAR"/>
    <s v="33"/>
    <s v="3301"/>
    <s v="2020004250345"/>
    <s v="3301053"/>
    <n v="16"/>
    <s v="Potencializar en 90 municipios el talento cultural y artístico con procesos de formación y dotación."/>
    <s v="Municipios potencializados con procesos de formación y dotación"/>
    <n v="90"/>
    <n v="90"/>
    <n v="103"/>
    <s v="Formación a formadores, acompañamiento, seguimiento y organizacióntalleres de capacitación municipal, regional y departamental agestores, creadores, artesanos, formadores, artistas y estudiantes delas diferentes prácticas de procesos, presenciales y o virtuales"/>
    <s v="UN"/>
    <n v="250000000"/>
    <n v="1"/>
    <d v="2021-01-01T00:00:00"/>
    <n v="12"/>
    <s v="SUBGERENCIA DE CULTURA"/>
    <n v="1"/>
    <n v="1"/>
    <s v="Se avanzo en trece procesos de formación literaria en el mismo número de municipios "/>
    <n v="1"/>
    <n v="0"/>
    <n v="2934334000"/>
    <n v="30000000"/>
    <n v="0"/>
    <n v="0"/>
    <n v="30000000"/>
    <n v="0"/>
    <n v="0"/>
    <m/>
    <m/>
    <m/>
    <n v="0"/>
    <n v="0"/>
    <m/>
    <m/>
  </r>
  <r>
    <x v="34"/>
    <x v="30"/>
    <s v="MÁS BIENESTAR"/>
    <s v="33"/>
    <s v="3301"/>
    <s v="2020004250345"/>
    <s v="3301053"/>
    <n v="16"/>
    <s v="Potencializar en 90 municipios el talento cultural y artístico con procesos de formación y dotación."/>
    <s v="Municipios potencializados con procesos de formación y dotación"/>
    <n v="90"/>
    <n v="90"/>
    <n v="103"/>
    <s v="Circulación de los procesos de formación artística"/>
    <s v="UN"/>
    <n v="50000000"/>
    <n v="10"/>
    <d v="2021-01-01T00:00:00"/>
    <n v="12"/>
    <s v="SUBGERENCIA DE CULTURA"/>
    <n v="10"/>
    <n v="10"/>
    <s v="A la fecha se han contratado 249 formadores para 103 municipios "/>
    <n v="1"/>
    <n v="0"/>
    <n v="2934334000"/>
    <n v="20000000"/>
    <n v="0"/>
    <n v="0"/>
    <n v="20000000"/>
    <n v="0"/>
    <n v="0"/>
    <m/>
    <m/>
    <m/>
    <n v="0"/>
    <n v="0"/>
    <m/>
    <m/>
  </r>
  <r>
    <x v="34"/>
    <x v="30"/>
    <s v="MÁS BIENESTAR"/>
    <s v="33"/>
    <s v="3301"/>
    <s v="2020004250345"/>
    <s v="3301053"/>
    <n v="16"/>
    <s v="Potencializar en 90 municipios el talento cultural y artístico con procesos de formación y dotación."/>
    <s v="Municipios potencializados con procesos de formación y dotación"/>
    <n v="90"/>
    <n v="90"/>
    <n v="103"/>
    <s v="Realizar estrategia de formadores artísticos municipales con lacreación de la coordinación de áreas artísticas en el IDECUT: Artesescénicas (danza y teatro), artes plásticas, literatura, artesvisuales."/>
    <s v="UN"/>
    <n v="5943000000"/>
    <n v="2"/>
    <d v="2021-01-01T00:00:00"/>
    <n v="12"/>
    <s v="SUBGERENCIA DE TURISMO"/>
    <n v="1"/>
    <n v="1"/>
    <s v="Se avanzo en trece procesos de formación literaria en el mismo número de municipios "/>
    <n v="1"/>
    <n v="0"/>
    <n v="2934334000"/>
    <n v="2884334000"/>
    <n v="0"/>
    <n v="0"/>
    <n v="2884334000"/>
    <n v="2791930000"/>
    <n v="0.96796348827840328"/>
    <m/>
    <m/>
    <m/>
    <n v="2791930000"/>
    <n v="0.96796348827840328"/>
    <m/>
    <m/>
  </r>
  <r>
    <x v="34"/>
    <x v="30"/>
    <s v="MÁS BIENESTAR"/>
    <s v="33"/>
    <s v="3301"/>
    <s v="2020004250345"/>
    <s v="3301064"/>
    <n v="16"/>
    <s v="Potencializar en 90 municipios el talento cultural y artístico con procesos de formación y dotación."/>
    <s v="Municipios potencializados con procesos de formación y dotación"/>
    <n v="90"/>
    <n v="90"/>
    <n v="103"/>
    <s v="Realización Encuentros Pedagógicos de areas artísticas."/>
    <s v="Num"/>
    <n v="508000000"/>
    <n v="1"/>
    <d v="2021-01-01T00:00:00"/>
    <n v="12"/>
    <s v="SUBGERENCIA DE CULTURA"/>
    <n v="0.5"/>
    <n v="0.5"/>
    <s v="Se apoyo ncuentros pedagogicos con diferentes municipios"/>
    <n v="1"/>
    <n v="0"/>
    <n v="57821000"/>
    <n v="57821000"/>
    <n v="0"/>
    <n v="0"/>
    <n v="57821000"/>
    <n v="57821000"/>
    <n v="1"/>
    <m/>
    <m/>
    <m/>
    <n v="57821000"/>
    <n v="1"/>
    <m/>
    <m/>
  </r>
  <r>
    <x v="34"/>
    <x v="30"/>
    <s v="MÁS BIENESTAR"/>
    <s v="33"/>
    <s v="3301"/>
    <s v="2020004250345"/>
    <s v="3301053"/>
    <n v="17"/>
    <s v="Implementar 40 procesos de formación literaria itinerante en los municipios."/>
    <s v="Procesos de formación literaria implementados"/>
    <n v="40"/>
    <n v="12"/>
    <n v="13"/>
    <s v="Realizar estrategia de formadores artísticos municipales con lacreación de la coordinación de áreas artísticas en el IDECUT: Artesescénicas (danza y teatro), artes plásticas, literatura, artesvisuales."/>
    <s v="UN"/>
    <n v="5943000000"/>
    <n v="2"/>
    <d v="2021-01-01T00:00:00"/>
    <n v="12"/>
    <s v="SUBGERENCIA DE CULTURA"/>
    <n v="1"/>
    <n v="1"/>
    <s v="A través de 13 procesos de formación literaria, se realizan talleres literarios en estos municipios para atender los diferentes grupos poblacionales en las zonas rurales y urbanas. _x000a_Se logra mayor impacto en grupos infantiles, grupos de la tercera edad y población discapacitada"/>
    <n v="1"/>
    <n v="0"/>
    <n v="150000000"/>
    <n v="150000000"/>
    <n v="0"/>
    <n v="0"/>
    <n v="150000000"/>
    <n v="147360000"/>
    <n v="0.98240000000000005"/>
    <m/>
    <m/>
    <m/>
    <n v="147360000"/>
    <n v="0.98240000000000005"/>
    <m/>
    <m/>
  </r>
  <r>
    <x v="34"/>
    <x v="30"/>
    <s v="MÁS BIENESTAR"/>
    <s v="33"/>
    <s v="3301"/>
    <s v="2020004250380"/>
    <s v="3301091"/>
    <n v="41"/>
    <s v="Intervenir 30 bienes culturales."/>
    <s v="Bienes culturales intervenidos"/>
    <n v="30"/>
    <n v="14"/>
    <n v="14"/>
    <s v="Infraestructura Física."/>
    <s v="UN"/>
    <n v="23076011628"/>
    <n v="8"/>
    <d v="2021-01-01T00:00:00"/>
    <n v="12"/>
    <s v="SUBGERENCIA DE CULTURA"/>
    <n v="8"/>
    <n v="8"/>
    <s v="Se intervinieron 14 bienes culturales a través de modificación, estudios y diseños y construcción de casas de la cultura e infraestructura cultural"/>
    <n v="1"/>
    <n v="0"/>
    <n v="100000000"/>
    <n v="100000000"/>
    <n v="0"/>
    <n v="0"/>
    <n v="100000000"/>
    <n v="100000000"/>
    <n v="1"/>
    <m/>
    <m/>
    <m/>
    <n v="100000000"/>
    <n v="1"/>
    <m/>
    <m/>
  </r>
  <r>
    <x v="34"/>
    <x v="30"/>
    <s v="MÁS BIENESTAR"/>
    <s v="33"/>
    <s v="3301"/>
    <s v="2020004250368"/>
    <s v="3301074"/>
    <n v="42"/>
    <s v="Implementar un modelo de gestión pública de cultura."/>
    <s v="Modelo de gestión pública de cultura implementado"/>
    <n v="1"/>
    <n v="0.25"/>
    <n v="0.25"/>
    <s v="Aplicar la normatividad para la transferencia de recursos de laseguridad social del creador y gestor cultural (ley 666 de 2001)"/>
    <s v="Num"/>
    <n v="1220000000"/>
    <n v="2"/>
    <d v="2021-01-01T00:00:00"/>
    <n v="12"/>
    <s v="SUBGERENCIA DE CULTURA"/>
    <n v="2"/>
    <n v="2"/>
    <s v="Se aplica la normatividad vigente realizando la transferencia de recursos"/>
    <n v="1"/>
    <n v="0"/>
    <n v="1212846301"/>
    <n v="1212846301"/>
    <n v="0"/>
    <n v="0"/>
    <n v="1212846301"/>
    <n v="1181089845"/>
    <n v="0.9738165866739944"/>
    <m/>
    <m/>
    <m/>
    <n v="1181089845"/>
    <n v="0.9738165866739944"/>
    <m/>
    <m/>
  </r>
  <r>
    <x v="34"/>
    <x v="30"/>
    <s v="MÁS BIENESTAR"/>
    <s v="33"/>
    <s v="3301"/>
    <s v="2020004250368"/>
    <s v="3301095"/>
    <n v="42"/>
    <s v="Implementar un modelo de gestión pública de cultura."/>
    <s v="Modelo de gestión pública de cultura implementado"/>
    <n v="1"/>
    <n v="0.25"/>
    <n v="0.25"/>
    <s v="Diseñar e implementar el Sistema Departamental de Información Cultural"/>
    <s v="Num"/>
    <n v="100000000"/>
    <n v="1"/>
    <d v="2021-01-01T00:00:00"/>
    <n v="12"/>
    <s v="SUBGERENCIA DE CULTURA"/>
    <n v="1"/>
    <n v="1"/>
    <s v="Se realizaron encuentros mesas provinciales."/>
    <n v="1"/>
    <n v="0"/>
    <n v="876380667"/>
    <n v="50000000"/>
    <n v="0"/>
    <n v="0"/>
    <n v="50000000"/>
    <n v="19765999"/>
    <n v="0.39531998000000002"/>
    <m/>
    <m/>
    <m/>
    <n v="19765999"/>
    <n v="0.39531998000000002"/>
    <m/>
    <m/>
  </r>
  <r>
    <x v="34"/>
    <x v="30"/>
    <s v="MÁS BIENESTAR"/>
    <s v="33"/>
    <s v="3301"/>
    <s v="2020004250368"/>
    <s v="3301095"/>
    <n v="42"/>
    <s v="Implementar un modelo de gestión pública de cultura."/>
    <s v="Modelo de gestión pública de cultura implementado"/>
    <n v="1"/>
    <n v="0.25"/>
    <n v="0.25"/>
    <s v="Promover encuentros y actividades del sector cultural"/>
    <s v="Num"/>
    <n v="500000000"/>
    <n v="1"/>
    <d v="2021-01-01T00:00:00"/>
    <n v="12"/>
    <s v="SUBGERENCIA DE CULTURA"/>
    <n v="1"/>
    <n v="1"/>
    <s v="Se realizaron encuentros mesas provinciales."/>
    <n v="1"/>
    <n v="0"/>
    <n v="876380667"/>
    <n v="30000000"/>
    <n v="0"/>
    <n v="0"/>
    <n v="30000000"/>
    <n v="25400000"/>
    <n v="0.84666666666666668"/>
    <m/>
    <m/>
    <m/>
    <n v="25400000"/>
    <n v="0.84666666666666668"/>
    <m/>
    <m/>
  </r>
  <r>
    <x v="34"/>
    <x v="30"/>
    <s v="MÁS BIENESTAR"/>
    <s v="33"/>
    <s v="3301"/>
    <s v="2020004250368"/>
    <s v="3301095"/>
    <n v="42"/>
    <s v="Implementar un modelo de gestión pública de cultura."/>
    <s v="Modelo de gestión pública de cultura implementado"/>
    <n v="1"/>
    <n v="0.25"/>
    <n v="0.25"/>
    <s v="Implementar una estrategia departamental de acompañamiento territorialy asistencia técnica"/>
    <s v="Num"/>
    <n v="1006380667"/>
    <n v="1"/>
    <d v="2021-01-01T00:00:00"/>
    <n v="12"/>
    <s v="SUBGERENCIA DE CULTURA"/>
    <n v="1"/>
    <n v="1"/>
    <s v="La asistencia técnica territorial se cumplió un 224% a lo programado "/>
    <n v="1"/>
    <n v="0"/>
    <n v="876380667"/>
    <n v="796380667"/>
    <n v="0"/>
    <n v="0"/>
    <n v="796380667"/>
    <n v="796380667"/>
    <n v="1"/>
    <m/>
    <m/>
    <m/>
    <n v="796380667"/>
    <n v="1"/>
    <m/>
    <m/>
  </r>
  <r>
    <x v="34"/>
    <x v="30"/>
    <s v="MÁS BIENESTAR"/>
    <s v="33"/>
    <s v="3301"/>
    <s v="2020004250344"/>
    <s v="3301051"/>
    <n v="43"/>
    <s v="Acompañar los servicios básicos bibliotecarios en el 100% de las bibliotecas públicas municipales."/>
    <s v="Bibliotecas públicas con acompañamiento"/>
    <n v="100"/>
    <n v="100"/>
    <n v="100"/>
    <s v="Estímulos a Bibliotecarios"/>
    <s v="Num"/>
    <n v="100000000"/>
    <n v="1"/>
    <d v="2021-01-01T00:00:00"/>
    <n v="12"/>
    <s v="SUBGERENCIA DE CULTURA"/>
    <n v="1"/>
    <n v="1"/>
    <s v="Se ha instalado el software Koha en 103 bibliotecas públicas municipales. "/>
    <n v="1"/>
    <n v="0"/>
    <n v="100000000"/>
    <n v="100000000"/>
    <n v="0"/>
    <n v="0"/>
    <n v="100000000"/>
    <n v="100000000"/>
    <n v="1"/>
    <m/>
    <m/>
    <m/>
    <n v="100000000"/>
    <n v="1"/>
    <m/>
    <m/>
  </r>
  <r>
    <x v="34"/>
    <x v="30"/>
    <s v="MÁS BIENESTAR"/>
    <s v="33"/>
    <s v="3301"/>
    <s v="2020004250344"/>
    <s v="3301065"/>
    <n v="43"/>
    <s v="Acompañar los servicios básicos bibliotecarios en el 100% de las bibliotecas públicas municipales."/>
    <s v="Bibliotecas públicas con acompañamiento"/>
    <n v="100"/>
    <n v="100"/>
    <n v="100"/>
    <s v="REALIZAR ESTRATEGIA DE TUTORES REGIONALES"/>
    <s v="Num"/>
    <n v="173223874"/>
    <n v="4"/>
    <d v="2021-01-01T00:00:00"/>
    <n v="12"/>
    <s v="SUBGERENCIA DE CULTURA"/>
    <n v="4"/>
    <n v="4"/>
    <s v="A través de 13 procesos de formación literaria, se articulan actividades con las bibliotecas públicas en estos municipios para atender la extensión bibliotecaria en las zonas rurales"/>
    <n v="1"/>
    <n v="0"/>
    <n v="173223874"/>
    <n v="133223874"/>
    <n v="0"/>
    <n v="0"/>
    <n v="133223874"/>
    <n v="123600000"/>
    <n v="0.92776164128060112"/>
    <m/>
    <m/>
    <m/>
    <n v="123600000"/>
    <n v="0.92776164128060112"/>
    <m/>
    <m/>
  </r>
  <r>
    <x v="34"/>
    <x v="30"/>
    <s v="MÁS BIENESTAR"/>
    <s v="33"/>
    <s v="3301"/>
    <s v="2020004250344"/>
    <s v="3301065"/>
    <n v="43"/>
    <s v="Acompañar los servicios básicos bibliotecarios en el 100% de las bibliotecas públicas municipales."/>
    <s v="Bibliotecas públicas con acompañamiento"/>
    <n v="100"/>
    <n v="100"/>
    <n v="100"/>
    <s v="ENCUENTROS"/>
    <s v="Num"/>
    <n v="40000000"/>
    <n v="1"/>
    <d v="2021-01-01T00:00:00"/>
    <n v="12"/>
    <s v="SUBGERENCIA DE CULTURA"/>
    <n v="1"/>
    <n v="1"/>
    <s v="Se realizó el Encuentro Departamental de Bibliotecas Públicas de Cundinamarca con la participación de 120 bibliotecarios. "/>
    <n v="1"/>
    <n v="0"/>
    <n v="173223874"/>
    <n v="40000000"/>
    <n v="0"/>
    <n v="0"/>
    <n v="40000000"/>
    <n v="40000000"/>
    <n v="1"/>
    <m/>
    <m/>
    <m/>
    <n v="40000000"/>
    <n v="1"/>
    <m/>
    <m/>
  </r>
  <r>
    <x v="34"/>
    <x v="30"/>
    <s v="MÁS BIENESTAR"/>
    <s v="33"/>
    <s v="3301"/>
    <s v="2020004250344"/>
    <s v="3301074"/>
    <n v="43"/>
    <s v="Acompañar los servicios básicos bibliotecarios en el 100% de las bibliotecas públicas municipales."/>
    <s v="Bibliotecas públicas con acompañamiento"/>
    <n v="100"/>
    <n v="100"/>
    <n v="100"/>
    <s v="Realizar Encuentros de capacitación y fortalecimiento de la RedDepartamental de Bibliotecas Públicas"/>
    <s v="Num"/>
    <n v="30000000"/>
    <n v="1"/>
    <d v="2021-01-01T00:00:00"/>
    <n v="12"/>
    <s v="SUBGERENCIA DE CULTURA"/>
    <n v="1"/>
    <n v="1"/>
    <s v="Se ha logrado obtener el beneficio de un total de ochenta y dos (82) bibliotecas públicas con las BRI – Bibliotecas Rurales Itinerantes, seis (6) con el Premio Nacional Daniel Samper Ortega y la biblioteca pública del municipio de Chipaqué ganadora de Iberbibliotecas."/>
    <n v="1"/>
    <n v="0"/>
    <n v="30000000"/>
    <n v="30000000"/>
    <n v="0"/>
    <n v="0"/>
    <n v="30000000"/>
    <n v="15657921"/>
    <n v="0.52193069999999997"/>
    <m/>
    <m/>
    <m/>
    <n v="15657921"/>
    <n v="0.52193069999999997"/>
    <m/>
    <m/>
  </r>
  <r>
    <x v="34"/>
    <x v="30"/>
    <s v="MÁS BIENESTAR"/>
    <s v="33"/>
    <s v="3301"/>
    <s v="2020004250344"/>
    <s v="3301098"/>
    <n v="43"/>
    <s v="Acompañar los servicios básicos bibliotecarios en el 100% de las bibliotecas públicas municipales."/>
    <s v="Bibliotecas públicas con acompañamiento"/>
    <n v="100"/>
    <n v="100"/>
    <n v="100"/>
    <s v="DOTACIÓN TECNOLÓGICA"/>
    <s v="Num"/>
    <n v="563528000"/>
    <n v="60"/>
    <d v="2021-01-01T00:00:00"/>
    <n v="12"/>
    <s v="SUBGERENCIA DE CULTURA"/>
    <n v="60"/>
    <n v="60"/>
    <s v="Se obtuvieron bibliotecas digitales makina editorial (Micro-servidores llamado “La Cajita” precargados con 330 libros pertenecientes a la Biblioteca Digital Offline de MakeMake), para entregar a cada una de las bibliotecas públicas del departamento."/>
    <n v="1"/>
    <n v="0"/>
    <n v="563528000"/>
    <n v="518528000"/>
    <n v="0"/>
    <n v="0"/>
    <n v="518528000"/>
    <n v="299000000"/>
    <n v="0.57663231300913353"/>
    <m/>
    <m/>
    <m/>
    <n v="299000000"/>
    <n v="0.57663231300913353"/>
    <m/>
    <m/>
  </r>
  <r>
    <x v="34"/>
    <x v="30"/>
    <s v="MÁS BIENESTAR"/>
    <s v="33"/>
    <s v="3301"/>
    <s v="2020004250344"/>
    <s v="3301098"/>
    <n v="43"/>
    <s v="Acompañar los servicios básicos bibliotecarios en el 100% de las bibliotecas públicas municipales."/>
    <s v="Bibliotecas públicas con acompañamiento"/>
    <n v="100"/>
    <n v="100"/>
    <n v="100"/>
    <s v="DOTACIÓN DE MATERIALES Y ELEMENTOS PARA BIBLIOTECAS PÚBLICAS"/>
    <s v="Num"/>
    <n v="45000000"/>
    <n v="10"/>
    <d v="2021-01-01T00:00:00"/>
    <n v="12"/>
    <s v="SUBGERENCIA DE CULTURA"/>
    <n v="10"/>
    <n v="10"/>
    <s v="Se obtuvieron bibliotecas digitales makina editorial (Micro-servidores llamado “La Cajita” precargados con 330 libros pertenecientes a la Biblioteca Digital Offline de MakeMake), para entregar a cada una de las bibliotecas públicas del departamento"/>
    <n v="1"/>
    <n v="0"/>
    <n v="563528000"/>
    <n v="45000000"/>
    <n v="0"/>
    <n v="0"/>
    <n v="45000000"/>
    <n v="45000000"/>
    <n v="1"/>
    <m/>
    <m/>
    <m/>
    <n v="45000000"/>
    <n v="1"/>
    <m/>
    <m/>
  </r>
  <r>
    <x v="34"/>
    <x v="30"/>
    <s v="MÁS BIENESTAR"/>
    <s v="33"/>
    <s v="3302"/>
    <s v="2020004250347"/>
    <s v="3302049"/>
    <n v="45"/>
    <s v="Cofinanciar 8 proyectos que permitan la socialización y acceso al patrimonio cultural inmaterial."/>
    <s v="Proyectos cofinanciados"/>
    <n v="8"/>
    <n v="2"/>
    <n v="5"/>
    <s v="Encuentros, capacitación y actividades para la valoración, apropiacióny conocimiento del patrimonio cultural."/>
    <s v="Num"/>
    <n v="360000000"/>
    <n v="3"/>
    <d v="2021-01-01T00:00:00"/>
    <n v="12"/>
    <s v="SUBGERENCIA DE CULTURA"/>
    <n v="3"/>
    <n v="3"/>
    <s v="Se han cofinanciado cinco (5) proyectos que desarrollan actividades para la socialización y acceso al patrimonio cultural, a través de los cuales se ha beneficiado a la comunidad de los municipios de Facatativá, Albán, Sesquilé, Tena y Cota. Mediante las  actividades se socializacón se pretende incrementar el sentido de partenencia de los cundinamarqueses hacia su territorio.Para la consecución de los objetivos trazados en la identificaci+on, rescate y conservación del patrimonio cultural se  suscribieron  de cinco convenios interadministrativos con el fin de beneficiar a los municipios de Facatativá, Tena, Sesquilé, Cota y Albán."/>
    <n v="1"/>
    <n v="0"/>
    <n v="88076770"/>
    <n v="88076770"/>
    <n v="0"/>
    <n v="0"/>
    <n v="88076770"/>
    <n v="14400000"/>
    <n v="0.16349373393234107"/>
    <m/>
    <m/>
    <m/>
    <n v="14400000"/>
    <n v="0.16349373393234107"/>
    <m/>
    <m/>
  </r>
  <r>
    <x v="34"/>
    <x v="30"/>
    <s v="MÁS BIENESTAR"/>
    <s v="33"/>
    <s v="3302"/>
    <s v="2020004250361"/>
    <s v="3302041"/>
    <n v="46"/>
    <s v="Intervenir 8 inmuebles de patrimonio material."/>
    <s v="Inmuebles intervenidos"/>
    <n v="8"/>
    <n v="2"/>
    <n v="3"/>
    <s v="Elaboración de Planes de Manejo Arqueológico para zonas con patrimonioarqueológico identificado."/>
    <s v="Num"/>
    <n v="500000000"/>
    <n v="2"/>
    <d v="2021-01-01T00:00:00"/>
    <n v="12"/>
    <s v="SUBGERENCIA DE CULTURA"/>
    <n v="2"/>
    <n v="0"/>
    <m/>
    <n v="0"/>
    <n v="0"/>
    <n v="129970450"/>
    <n v="129970450"/>
    <n v="0"/>
    <n v="0"/>
    <n v="129970450"/>
    <n v="0"/>
    <n v="0"/>
    <m/>
    <m/>
    <m/>
    <n v="0"/>
    <n v="0"/>
    <m/>
    <m/>
  </r>
  <r>
    <x v="34"/>
    <x v="30"/>
    <s v="MÁS BIENESTAR"/>
    <s v="33"/>
    <s v="3302"/>
    <s v="2020004250361"/>
    <s v="3302073"/>
    <n v="46"/>
    <s v="Intervenir 8 inmuebles de patrimonio material."/>
    <s v="Inmuebles intervenidos"/>
    <n v="8"/>
    <n v="2"/>
    <n v="3"/>
    <s v="Interventoría"/>
    <s v="Num"/>
    <n v="1500000000"/>
    <n v="2"/>
    <d v="2021-01-01T00:00:00"/>
    <n v="12"/>
    <s v="SUBGERENCIA DE CULTURA"/>
    <n v="2"/>
    <n v="0"/>
    <m/>
    <n v="0"/>
    <n v="0"/>
    <n v="537690133"/>
    <n v="37159677"/>
    <n v="0"/>
    <n v="0"/>
    <n v="37159677"/>
    <n v="0"/>
    <n v="0"/>
    <m/>
    <m/>
    <m/>
    <n v="0"/>
    <n v="0"/>
    <m/>
    <m/>
  </r>
  <r>
    <x v="34"/>
    <x v="30"/>
    <s v="MÁS BIENESTAR"/>
    <s v="33"/>
    <s v="3302"/>
    <s v="2020004250361"/>
    <s v="3302073"/>
    <n v="46"/>
    <s v="Intervenir 8 inmuebles de patrimonio material."/>
    <s v="Inmuebles intervenidos"/>
    <n v="8"/>
    <n v="2"/>
    <n v="3"/>
    <s v="Estudios y Diseños para los Bienes de Interés Cultural."/>
    <s v="Num"/>
    <n v="2400000000"/>
    <n v="2"/>
    <d v="2021-01-01T00:00:00"/>
    <n v="12"/>
    <s v="SUBGERENCIA DE CULTURA"/>
    <n v="1"/>
    <n v="1"/>
    <s v="Se han cofinanciado tres( 3) proyectos para la realización de  actividades de preservación y conservación de patrimonio material, a través de los cuales se beneficia la población  de los municipios de Chaguaní, Suesca y Mosquera, ya que  con la intervención y restauración de este patrimonio cultural, se busca incrementar el sentido de partenencia del habitante cundinamarqueses."/>
    <n v="1"/>
    <n v="0"/>
    <n v="537690133"/>
    <n v="284826686"/>
    <n v="0"/>
    <n v="0"/>
    <n v="284826686"/>
    <n v="284826687"/>
    <n v="1.0000000035109069"/>
    <m/>
    <m/>
    <m/>
    <n v="284826687"/>
    <n v="1.0000000035109069"/>
    <m/>
    <m/>
  </r>
  <r>
    <x v="34"/>
    <x v="30"/>
    <s v="MÁS BIENESTAR"/>
    <s v="33"/>
    <s v="3302"/>
    <s v="2020004250361"/>
    <s v="3302073"/>
    <n v="46"/>
    <s v="Intervenir 8 inmuebles de patrimonio material."/>
    <s v="Inmuebles intervenidos"/>
    <n v="8"/>
    <n v="2"/>
    <n v="3"/>
    <s v="Obras de restauración, conservación, adecuación y mantenimiento deespacios patrimoniales y culturales."/>
    <s v="Num"/>
    <n v="18681516530"/>
    <n v="2"/>
    <d v="2021-01-01T00:00:00"/>
    <n v="12"/>
    <s v="SUBGERENCIA DE CULTURA"/>
    <n v="1"/>
    <n v="0"/>
    <m/>
    <n v="0"/>
    <n v="0"/>
    <n v="537690133"/>
    <n v="215703770"/>
    <n v="0"/>
    <n v="0"/>
    <n v="215703770"/>
    <n v="0"/>
    <n v="0"/>
    <m/>
    <m/>
    <m/>
    <n v="0"/>
    <n v="0"/>
    <m/>
    <m/>
  </r>
  <r>
    <x v="34"/>
    <x v="30"/>
    <s v="MÁS BIENESTAR"/>
    <s v="35"/>
    <s v="3502"/>
    <s v="2020004250327"/>
    <s v="3502039"/>
    <n v="106"/>
    <s v="Realizar 4 estrategias de prevención de explotación sexual comercial de niños, niñas y adolescentes - ESCNNA, trata de personas y tráfico ilícito."/>
    <s v="Estrategias de prevención realizadas"/>
    <n v="4"/>
    <n v="1"/>
    <n v="1"/>
    <s v="Procesos pedagógicos, creativos, persistentes y de conciencia socialpara combatir el ESCNNA"/>
    <s v="Num"/>
    <n v="15000000"/>
    <n v="1"/>
    <d v="2021-01-01T00:00:00"/>
    <n v="12"/>
    <s v="SUBGERENCIA DE CULTURA"/>
    <n v="1"/>
    <n v="1"/>
    <s v="se llevó a cabo la campaña: “EN CUNDINAMARCA LOS PROTEGEMOS – Cuidar de nuestros niños niñas y adolescentes es responsabilidad de todos” por medio de la cual se buscó generar conciencia de este flagelo en la comunidad. se visitaron 9 municipios: La Vega, Nimaima-(Tobia), Villeta, La Mesa, Anapoima, Girardot, Zipaquirá, Nemocon y Fusagasuga"/>
    <n v="1"/>
    <n v="0"/>
    <n v="40000000"/>
    <n v="15000000"/>
    <n v="0"/>
    <n v="0"/>
    <n v="15000000"/>
    <n v="11000000"/>
    <n v="0.73333333333333328"/>
    <m/>
    <m/>
    <m/>
    <n v="11000000"/>
    <n v="0.73333333333333328"/>
    <m/>
    <m/>
  </r>
  <r>
    <x v="34"/>
    <x v="30"/>
    <s v="MÁS BIENESTAR"/>
    <s v="35"/>
    <s v="3502"/>
    <s v="2020004250327"/>
    <s v="3502039"/>
    <n v="106"/>
    <s v="Realizar 4 estrategias de prevención de explotación sexual comercial de niños, niñas y adolescentes - ESCNNA, trata de personas y tráfico ilícito."/>
    <s v="Estrategias de prevención realizadas"/>
    <n v="4"/>
    <n v="1"/>
    <n v="1"/>
    <s v="Focalizar la estrategia en zonas de alto riesgo"/>
    <s v="Num"/>
    <n v="5000000"/>
    <n v="1"/>
    <d v="2021-01-01T00:00:00"/>
    <n v="12"/>
    <s v="SUBGERENCIA DE CULTURA"/>
    <n v="1"/>
    <n v="1"/>
    <s v="se realizó acompañamiento y capacitación ESCNNA de manera presencial en el municipio de Villeta a los operadores turísticos de la región, en articulación con la Alcaldía Municipal y la Policía de Turismo. Se contó con la participación de 10 personas, 9 de ellas representantes de los operadores turísticos y 1 de ellas integrante de la Policía de Turismo."/>
    <n v="1"/>
    <n v="0"/>
    <n v="40000000"/>
    <n v="5000000"/>
    <n v="0"/>
    <n v="0"/>
    <n v="5000000"/>
    <n v="5000000"/>
    <n v="1"/>
    <m/>
    <m/>
    <m/>
    <n v="5000000"/>
    <n v="1"/>
    <m/>
    <m/>
  </r>
  <r>
    <x v="34"/>
    <x v="30"/>
    <s v="MÁS BIENESTAR"/>
    <s v="35"/>
    <s v="3502"/>
    <s v="2020004250327"/>
    <s v="3502039"/>
    <n v="106"/>
    <s v="Realizar 4 estrategias de prevención de explotación sexual comercial de niños, niñas y adolescentes - ESCNNA, trata de personas y tráfico ilícito."/>
    <s v="Estrategias de prevención realizadas"/>
    <n v="4"/>
    <n v="1"/>
    <n v="1"/>
    <s v="Trabajo colaborativo entre los gremios, la institucionalidad y laciudadanía de las actividades ilícitas para proteger la niñez contrael ESCNNA"/>
    <s v="Num"/>
    <n v="20000000"/>
    <n v="1"/>
    <d v="2021-01-01T00:00:00"/>
    <n v="12"/>
    <s v="SUBGERENCIA DE CULTURA"/>
    <n v="1"/>
    <n v="1"/>
    <s v="se llevó a cabo la capacitación virtual ESCNNA con la participación de 12 personas que representaron a los operadores turísticos de los municipios de La Mesa y de La Vega, Cundinamarca. "/>
    <n v="1"/>
    <n v="0"/>
    <n v="40000000"/>
    <n v="20000000"/>
    <n v="0"/>
    <n v="0"/>
    <n v="20000000"/>
    <n v="0"/>
    <n v="0"/>
    <m/>
    <m/>
    <m/>
    <n v="0"/>
    <n v="0"/>
    <m/>
    <m/>
  </r>
  <r>
    <x v="34"/>
    <x v="30"/>
    <s v="MÁS BIENESTAR"/>
    <s v="33"/>
    <s v="3301"/>
    <s v="2020004250346"/>
    <s v="3301122"/>
    <n v="117"/>
    <s v="Realizar Acomp 40 procesos bandisticos Realizar el acompañamiento a 40 procesos bandisticos municipales con la banda Sinfónica Juvenil de Cundinamarca."/>
    <s v="Procesos bandisticos beneficiados a través de la banda sinfónica juvenil"/>
    <n v="40"/>
    <n v="8"/>
    <n v="8"/>
    <s v="Conformación, implementación y funcionamiento de la agrupacióninstitucional Banda Sinfónica Juvenil de Cundinamarca."/>
    <s v="UN"/>
    <n v="917000000"/>
    <n v="1"/>
    <d v="2021-01-01T00:00:00"/>
    <n v="12"/>
    <s v="SUBGERENCIA DE CULTURA"/>
    <n v="1"/>
    <n v="1"/>
    <s v="Se realizó acompañamiento y apoyo técnico a 75 municipios de 6, 5 y 4 categoría. A la fecha hemos atendido a más de 2000 personas con la Banda Sinfónica Juvenil de Cundinamarca. "/>
    <n v="1"/>
    <n v="0"/>
    <n v="525100000"/>
    <n v="442100000"/>
    <n v="0"/>
    <n v="0"/>
    <n v="442100000"/>
    <n v="442100000"/>
    <n v="1"/>
    <m/>
    <m/>
    <m/>
    <n v="442100000"/>
    <n v="1"/>
    <m/>
    <m/>
  </r>
  <r>
    <x v="34"/>
    <x v="30"/>
    <s v="MÁS BIENESTAR"/>
    <s v="33"/>
    <s v="3301"/>
    <s v="2020004250346"/>
    <s v="3301122"/>
    <n v="117"/>
    <s v="Realizar Acomp 40 procesos bandisticos Realizar el acompañamiento a 40 procesos bandisticos municipales con la banda Sinfónica Juvenil de Cundinamarca."/>
    <s v="Procesos bandisticos beneficiados a través de la banda sinfónica juvenil"/>
    <n v="40"/>
    <n v="8"/>
    <n v="8"/>
    <s v="Directores de (1) Coro de Cámara y Orfeón, (1) Orquesta de Cámara,(1)Banda Sinfónica."/>
    <s v="UN"/>
    <n v="210000000"/>
    <n v="1"/>
    <d v="2021-01-01T00:00:00"/>
    <n v="12"/>
    <s v="SUBGERENCIA DE CULTURA"/>
    <n v="1"/>
    <n v="1"/>
    <s v="Se dictó el primer curso nivel básico de dirección de bandas y técnicas de ensayo dirigido a más de 40 directores de bandas sinfónicas y bandas musico marciales de Cundinamarca, bajo la dirección del director de la banda sinfónica de Cundinamarca"/>
    <n v="1"/>
    <n v="0"/>
    <n v="525100000"/>
    <n v="35000000"/>
    <n v="0"/>
    <n v="0"/>
    <n v="35000000"/>
    <n v="35000000"/>
    <n v="1"/>
    <m/>
    <m/>
    <m/>
    <n v="35000000"/>
    <n v="1"/>
    <m/>
    <m/>
  </r>
  <r>
    <x v="34"/>
    <x v="30"/>
    <s v="MÁS BIENESTAR"/>
    <s v="33"/>
    <s v="3301"/>
    <s v="2020004250346"/>
    <s v="3301122"/>
    <n v="117"/>
    <s v="Realizar Acomp 40 procesos bandisticos Realizar el acompañamiento a 40 procesos bandisticos municipales con la banda Sinfónica Juvenil de Cundinamarca."/>
    <s v="Procesos bandisticos beneficiados a través de la banda sinfónica juvenil"/>
    <n v="40"/>
    <n v="8"/>
    <n v="8"/>
    <s v="Coordinación de las agrupaciones institucionales: Coro de cámara,Orquesta de cámara, Banda Sinfónica Juvenil y Orfeón de Cundinamarca."/>
    <s v="UN"/>
    <n v="50000000"/>
    <n v="1"/>
    <d v="2021-01-01T00:00:00"/>
    <n v="12"/>
    <s v="SUBGERENCIA DE CULTURA"/>
    <n v="1"/>
    <n v="1"/>
    <s v="Conformación, implementación y funcionamiento de la agrupación institucional Orfeón de Cundinamarca: _x000a__x000a_Se realiza acompañamiento y apoyo técnico a 35 municipios de Cundinamarca con el director del Orfeón de Cundinamarca.  A la fecha hemos atendido a más de 800 personas con el maestro director musical del orfeón, coro polifónico de cámara de Cundinamarca y asesor de los procesos y agrupaciones corales desarrollados en los municipios del departamento de Cundinamarca."/>
    <n v="1"/>
    <n v="0"/>
    <n v="525100000"/>
    <n v="12500000"/>
    <n v="0"/>
    <n v="0"/>
    <n v="12500000"/>
    <n v="12500000"/>
    <n v="1"/>
    <m/>
    <m/>
    <m/>
    <n v="12500000"/>
    <n v="1"/>
    <m/>
    <m/>
  </r>
  <r>
    <x v="34"/>
    <x v="30"/>
    <s v="MÁS BIENESTAR"/>
    <s v="33"/>
    <s v="3301"/>
    <s v="2020004250346"/>
    <s v="3301122"/>
    <n v="117"/>
    <s v="Realizar Acomp 40 procesos bandisticos Realizar el acompañamiento a 40 procesos bandisticos municipales con la banda Sinfónica Juvenil de Cundinamarca."/>
    <s v="Procesos bandisticos beneficiados a través de la banda sinfónica juvenil"/>
    <n v="40"/>
    <n v="8"/>
    <n v="8"/>
    <s v="Apoyo logístico y utilería para el funcionamiento de las agrupacionesinstitucionales: Coro de cámara, Orquesta de cámara, Banda SinfónicaJuvenil y Orfeón de Cundinamarca"/>
    <s v="UN"/>
    <n v="69000000"/>
    <n v="3"/>
    <d v="2021-01-01T00:00:00"/>
    <n v="12"/>
    <s v="SUBGERENCIA DE CULTURA"/>
    <n v="3"/>
    <n v="3"/>
    <s v="Apoyo técnico-musical y seguimiento de las agrupaciones corales y bandísticos de Cundinamarca."/>
    <n v="1"/>
    <n v="0"/>
    <n v="525100000"/>
    <n v="25500000"/>
    <n v="0"/>
    <n v="0"/>
    <n v="25500000"/>
    <n v="25500000"/>
    <n v="1"/>
    <m/>
    <m/>
    <m/>
    <n v="25500000"/>
    <n v="1"/>
    <m/>
    <m/>
  </r>
  <r>
    <x v="34"/>
    <x v="30"/>
    <s v="MÁS BIENESTAR"/>
    <s v="33"/>
    <s v="3301"/>
    <s v="2020004250346"/>
    <s v="3301122"/>
    <n v="117"/>
    <s v="Realizar Acomp 40 procesos bandisticos Realizar el acompañamiento a 40 procesos bandisticos municipales con la banda Sinfónica Juvenil de Cundinamarca."/>
    <s v="Procesos bandisticos beneficiados a través de la banda sinfónica juvenil"/>
    <n v="40"/>
    <n v="8"/>
    <n v="8"/>
    <s v="Apoyo a la circulación de procesos de formación musical, deagrupaciones y prácticas musicales del departamento. Realización deconciertos didácticos con las agrupaciones institucionales, asesoríasy encuentros pedagógicos musicales como herramienta de intercambio deconocimientos y fortalecimiento académico."/>
    <s v="UN"/>
    <n v="30000000"/>
    <n v="1"/>
    <d v="2021-01-01T00:00:00"/>
    <n v="12"/>
    <s v="SUBGERENCIA DE CULTURA"/>
    <n v="1"/>
    <n v="1"/>
    <s v="Realización de conciertos didácticos con las agrupaciones institucionales, asesorías y encuentros pedagógicos musicales como herramienta de intercambio de conocimientos y fortalecimiento académico."/>
    <n v="1"/>
    <n v="0"/>
    <n v="525100000"/>
    <n v="10000000"/>
    <n v="0"/>
    <n v="0"/>
    <n v="10000000"/>
    <n v="10000000"/>
    <n v="1"/>
    <m/>
    <m/>
    <m/>
    <n v="10000000"/>
    <n v="1"/>
    <m/>
    <m/>
  </r>
  <r>
    <x v="34"/>
    <x v="30"/>
    <s v="MÁS BIENESTAR"/>
    <s v="33"/>
    <s v="3301"/>
    <s v="2021004250385"/>
    <s v="3301122"/>
    <n v="117"/>
    <s v="Realizar Acomp 40 procesos bandisticos Realizar el acompañamiento a 40 procesos bandisticos municipales con la banda Sinfónica Juvenil de Cundinamarca."/>
    <s v="Procesos bandisticos beneficiados a través de la banda sinfónica juvenil"/>
    <n v="40"/>
    <n v="8"/>
    <n v="8"/>
    <s v="Directores de (1) Coro de Cámara y Orfeón, (1) Orquesta de Cámara,(1)Banda Sinfónica."/>
    <s v="Num"/>
    <n v="9900000"/>
    <n v="3"/>
    <d v="2021-01-01T00:00:00"/>
    <n v="12"/>
    <s v="SUBGERENCIA DE CULTURA"/>
    <n v="3"/>
    <n v="3"/>
    <s v="Se dictó el primer curso nivel básico de dirección de bandas y técnicas de ensayo dirigido a más de 40 directores de bandas sinfónicas y bandas musico marciales de Cundinamarca, bajo la dirección del director de la banda sinfónica de Cundinamarca"/>
    <n v="1"/>
    <n v="0"/>
    <n v="290799333"/>
    <n v="9900000"/>
    <n v="0"/>
    <n v="0"/>
    <n v="9900000"/>
    <n v="9900000"/>
    <n v="1"/>
    <m/>
    <m/>
    <m/>
    <n v="9900000"/>
    <n v="1"/>
    <m/>
    <m/>
  </r>
  <r>
    <x v="34"/>
    <x v="30"/>
    <s v="MÁS BIENESTAR"/>
    <s v="33"/>
    <s v="3301"/>
    <s v="2021004250385"/>
    <s v="3301122"/>
    <n v="117"/>
    <s v="Realizar Acomp 40 procesos bandisticos Realizar el acompañamiento a 40 procesos bandisticos municipales con la banda Sinfónica Juvenil de Cundinamarca."/>
    <s v="Procesos bandisticos beneficiados a través de la banda sinfónica juvenil"/>
    <n v="40"/>
    <n v="8"/>
    <n v="8"/>
    <s v="Coordinación de las agrupaciones institucionales: Coro de cámara,Orquesta de cámara, Banda Sinfónica Juvenil y Orfeón de Cundinamarca."/>
    <s v="Num"/>
    <n v="3120000"/>
    <n v="2"/>
    <d v="2021-01-01T00:00:00"/>
    <n v="12"/>
    <s v="SUBGERENCIA DE CULTURA"/>
    <n v="2"/>
    <n v="0"/>
    <s v="Conformación, implementación y funcionamiento de la agrupación institucional Orfeón de Cundinamarca: _x000a__x000a_Se realiza acompañamiento y apoyo técnico a 35 municipios de Cundinamarca con el director del Orfeón de Cundinamarca.  A la fecha hemos atendido a más de 800 personas con el maestro director musical del orfeón, coro polifónico de cámara de Cundinamarca y asesor de los procesos y agrupaciones corales desarrollados en los municipios del departamento de Cundinamarca."/>
    <n v="0"/>
    <n v="0"/>
    <n v="290799333"/>
    <n v="3120000"/>
    <n v="0"/>
    <n v="0"/>
    <n v="3120000"/>
    <n v="0"/>
    <n v="0"/>
    <m/>
    <m/>
    <m/>
    <n v="0"/>
    <n v="0"/>
    <m/>
    <m/>
  </r>
  <r>
    <x v="34"/>
    <x v="30"/>
    <s v="MÁS BIENESTAR"/>
    <s v="33"/>
    <s v="3301"/>
    <s v="2021004250385"/>
    <s v="3301122"/>
    <n v="117"/>
    <s v="Realizar Acomp 40 procesos bandisticos Realizar el acompañamiento a 40 procesos bandisticos municipales con la banda Sinfónica Juvenil de Cundinamarca."/>
    <s v="Procesos bandisticos beneficiados a través de la banda sinfónica juvenil"/>
    <n v="40"/>
    <n v="8"/>
    <n v="8"/>
    <s v="Conformación, implementación y funcionamiento de la agrupacióninstitucional Banda Sinfónica Juvenil de Cundinamarca."/>
    <s v="Num"/>
    <n v="239919700"/>
    <n v="1"/>
    <d v="2021-01-01T00:00:00"/>
    <n v="12"/>
    <s v="SUBGERENCIA DE TURISMO"/>
    <n v="1"/>
    <n v="1"/>
    <s v="Se realizó acompañamiento y apoyo técnico a 75 municipios de 6, 5 y 4 categoría. A la fecha hemos atendido a más de 2000 personas con la Banda Sinfónica Juvenil de Cundinamarca. "/>
    <n v="1"/>
    <n v="0"/>
    <n v="290799333"/>
    <n v="239919700"/>
    <n v="0"/>
    <n v="0"/>
    <n v="239919700"/>
    <n v="236418634"/>
    <n v="0.98540734254002482"/>
    <m/>
    <m/>
    <m/>
    <n v="236418634"/>
    <n v="0.98540734254002482"/>
    <m/>
    <m/>
  </r>
  <r>
    <x v="34"/>
    <x v="30"/>
    <s v="MÁS BIENESTAR"/>
    <s v="33"/>
    <s v="3301"/>
    <s v="2021004250385"/>
    <s v="3301122"/>
    <n v="117"/>
    <s v="Realizar Acomp 40 procesos bandisticos Realizar el acompañamiento a 40 procesos bandisticos municipales con la banda Sinfónica Juvenil de Cundinamarca."/>
    <s v="Procesos bandisticos beneficiados a través de la banda sinfónica juvenil"/>
    <n v="40"/>
    <n v="8"/>
    <n v="8"/>
    <s v="Apoyo logístico y utilería para el funcionamiento de las agrupacionesinstitucionales: Coro de cámara, Orquesta de cámara, Banda SinfónicaJuvenil y Orfeón de Cundinamarca"/>
    <s v="Num"/>
    <n v="16713333"/>
    <n v="3"/>
    <d v="2021-01-01T00:00:00"/>
    <n v="12"/>
    <s v="SUBGERENCIA DE CULTURA"/>
    <n v="3"/>
    <n v="0"/>
    <m/>
    <n v="0"/>
    <n v="0"/>
    <n v="290799333"/>
    <n v="16713333"/>
    <n v="0"/>
    <n v="0"/>
    <n v="16713333"/>
    <n v="0"/>
    <n v="0"/>
    <m/>
    <m/>
    <m/>
    <n v="0"/>
    <n v="0"/>
    <m/>
    <m/>
  </r>
  <r>
    <x v="34"/>
    <x v="30"/>
    <s v="MÁS BIENESTAR"/>
    <s v="33"/>
    <s v="3301"/>
    <s v="2021004250385"/>
    <s v="3301122"/>
    <n v="117"/>
    <s v="Realizar Acomp 40 procesos bandisticos Realizar el acompañamiento a 40 procesos bandisticos municipales con la banda Sinfónica Juvenil de Cundinamarca."/>
    <s v="Procesos bandisticos beneficiados a través de la banda sinfónica juvenil"/>
    <n v="40"/>
    <n v="8"/>
    <n v="8"/>
    <s v="Apoyo a la circulación de procesos de formación musical, deagrupaciones y prácticas musicales del departamento."/>
    <s v="Num"/>
    <n v="21146300"/>
    <n v="2"/>
    <d v="2021-01-01T00:00:00"/>
    <n v="12"/>
    <s v="SUBGERENCIA DE CULTURA"/>
    <n v="2"/>
    <n v="0"/>
    <m/>
    <n v="0"/>
    <n v="0"/>
    <n v="290799333"/>
    <n v="21146300"/>
    <n v="0"/>
    <n v="0"/>
    <n v="21146300"/>
    <n v="0"/>
    <n v="0"/>
    <m/>
    <m/>
    <m/>
    <n v="0"/>
    <n v="0"/>
    <m/>
    <m/>
  </r>
  <r>
    <x v="34"/>
    <x v="30"/>
    <s v="MÁS BIENESTAR"/>
    <s v="33"/>
    <s v="3301"/>
    <s v="2020004250368"/>
    <s v="3301122"/>
    <n v="166"/>
    <s v="Apoyar 6 procesos que permitan la participación de la población con discapacidad a las prácticas artísticas y culturales."/>
    <s v="Procesos con la participación de la población con discapacidad a las prácticas artísticas y culturales"/>
    <n v="6"/>
    <n v="2"/>
    <n v="1"/>
    <s v="Promover espacios de integración, inclusión y desarrollo culturalintegral."/>
    <s v="Num"/>
    <n v="400000000"/>
    <n v="2"/>
    <d v="2021-01-01T00:00:00"/>
    <n v="12"/>
    <s v="SUBGERENCIA DE CULTURA"/>
    <n v="2"/>
    <n v="0"/>
    <m/>
    <n v="0"/>
    <n v="0"/>
    <n v="44000000"/>
    <n v="20000000"/>
    <n v="0"/>
    <n v="0"/>
    <n v="20000000"/>
    <n v="0"/>
    <n v="0"/>
    <m/>
    <m/>
    <m/>
    <n v="0"/>
    <n v="0"/>
    <m/>
    <m/>
  </r>
  <r>
    <x v="34"/>
    <x v="30"/>
    <s v="MÁS BIENESTAR"/>
    <s v="33"/>
    <s v="3301"/>
    <s v="2020004250368"/>
    <s v="3301122"/>
    <n v="166"/>
    <s v="Apoyar 6 procesos que permitan la participación de la población con discapacidad a las prácticas artísticas y culturales."/>
    <s v="Procesos con la participación de la población con discapacidad a las prácticas artísticas y culturales"/>
    <n v="6"/>
    <n v="2"/>
    <n v="1"/>
    <s v="Realizar 18 Actividades artísticas y culturales colectivas."/>
    <s v="Num"/>
    <n v="210000000"/>
    <n v="3"/>
    <d v="2021-01-01T00:00:00"/>
    <n v="12"/>
    <s v="SUBGERENCIA DE CULTURA"/>
    <n v="1"/>
    <n v="0"/>
    <m/>
    <n v="0"/>
    <n v="0"/>
    <n v="44000000"/>
    <n v="24000000"/>
    <n v="0"/>
    <n v="0"/>
    <n v="24000000"/>
    <n v="0"/>
    <n v="0"/>
    <m/>
    <m/>
    <m/>
    <n v="0"/>
    <n v="0"/>
    <m/>
    <m/>
  </r>
  <r>
    <x v="34"/>
    <x v="30"/>
    <s v="MÁS COMPETITIVIDAD"/>
    <s v="35"/>
    <s v="3502"/>
    <s v="2020004250318"/>
    <s v="3502055"/>
    <n v="235"/>
    <s v="Embellecer 10 centros históricos o sitios atractivos como destinos turísticos."/>
    <s v="Centros históricos embellecidos"/>
    <n v="10"/>
    <n v="3"/>
    <n v="3"/>
    <s v="Realizar embellecimiento de fachadas y amoblamiento urbano."/>
    <s v="UN"/>
    <n v="406970900"/>
    <n v="5"/>
    <d v="2021-01-01T00:00:00"/>
    <n v="12"/>
    <s v="SUBGERENCIA DE TURISMO"/>
    <n v="5"/>
    <n v="5"/>
    <s v="Se firmó convenio con el municipio de Choachí para el embellecimiento del parque principal del municipio con un mural artístico. Con el fin de apoyar la Reactivación económica del municipio a través de un turismo sostenible embelleciendo fachadas de viviendas urbanas del municipio y así lograr el fortalecimiento del ARTE y la CULTURA, posicionando al municipio como un lugar turístico, reconocido en el área de las artes plásticas a nivel municipal, departamental y nacional.  "/>
    <n v="1"/>
    <n v="0"/>
    <n v="210000000"/>
    <n v="90000000"/>
    <n v="0"/>
    <n v="0"/>
    <n v="90000000"/>
    <n v="42500000"/>
    <n v="0.47222222222222221"/>
    <m/>
    <m/>
    <m/>
    <n v="42500000"/>
    <n v="0.47222222222222221"/>
    <m/>
    <m/>
  </r>
  <r>
    <x v="34"/>
    <x v="30"/>
    <s v="MÁS COMPETITIVIDAD"/>
    <s v="35"/>
    <s v="3502"/>
    <s v="2020004250318"/>
    <s v="3502055"/>
    <n v="235"/>
    <s v="Embellecer 10 centros históricos o sitios atractivos como destinos turísticos."/>
    <s v="Centros históricos embellecidos"/>
    <n v="10"/>
    <n v="3"/>
    <n v="3"/>
    <s v="Construcción de nuevos escenarios turísticos."/>
    <s v="UN"/>
    <n v="361462560"/>
    <n v="2"/>
    <d v="2021-01-01T00:00:00"/>
    <n v="12"/>
    <s v="SUBGERENCIA DE TURISMO"/>
    <n v="2"/>
    <n v="2"/>
    <s v="Se firmo convenio con el municipio de Tena para el embellecimiento del centro histórico con el fin de arreglar fachadas y mejoramiento de espacios públicos de la zona. Así mismo con el convenio con Pintuco entraran hacer reformas de color."/>
    <n v="1"/>
    <n v="0"/>
    <n v="210000000"/>
    <n v="40000000"/>
    <n v="0"/>
    <n v="0"/>
    <n v="40000000"/>
    <n v="40000000"/>
    <n v="1"/>
    <m/>
    <m/>
    <m/>
    <n v="40000000"/>
    <n v="1"/>
    <m/>
    <m/>
  </r>
  <r>
    <x v="34"/>
    <x v="30"/>
    <s v="MÁS COMPETITIVIDAD"/>
    <s v="35"/>
    <s v="3502"/>
    <s v="2020004250318"/>
    <s v="3502055"/>
    <n v="235"/>
    <s v="Embellecer 10 centros históricos o sitios atractivos como destinos turísticos."/>
    <s v="Centros históricos embellecidos"/>
    <n v="10"/>
    <n v="3"/>
    <n v="3"/>
    <s v="Realizar mantenimiento, adecuación y dotación de infraestructuraturística que respondan a los contextos territoriales."/>
    <s v="UN"/>
    <n v="263519640"/>
    <n v="3"/>
    <d v="2021-01-01T00:00:00"/>
    <n v="12"/>
    <s v="SUBGERENCIA DE TURISMO"/>
    <n v="3"/>
    <n v="3"/>
    <s v="Con el embellecimiento del centro histórico del municipio de Sesquilé, se definió la propuesta de color con la Fundación Pintuco, a su vez se gestionó con la Empresa Energía los avisos para los establecimientos comerciales, con el fin de tener unificado todo este espacio turístico y cultural. Estas decisiones se trabajaron en conjunto con la comunidad como parte fundamental en la determinación de Pueblo Dorado"/>
    <n v="1"/>
    <n v="0"/>
    <n v="210000000"/>
    <n v="80000000"/>
    <n v="0"/>
    <n v="0"/>
    <n v="80000000"/>
    <n v="40000000"/>
    <n v="0.5"/>
    <m/>
    <m/>
    <m/>
    <n v="40000000"/>
    <n v="0.5"/>
    <m/>
    <m/>
  </r>
  <r>
    <x v="34"/>
    <x v="30"/>
    <s v="MÁS COMPETITIVIDAD"/>
    <s v="35"/>
    <s v="3502"/>
    <s v="2020004250327"/>
    <s v="3502007"/>
    <n v="249"/>
    <s v="Apalancar 450 emprended con Touremprender Apalancar 450 emprendedores turísticos con incentivos a través de la estrategia &quot;Touremprender&quot;."/>
    <s v="Emprendedores turísticos con incentivos"/>
    <n v="450"/>
    <n v="30"/>
    <n v="115"/>
    <s v="Incentivar las buenas prácticas de emprendimiento turístico por mediode convocatoria y selección objetiva de mejores proyectos"/>
    <s v="Num"/>
    <n v="80000000"/>
    <n v="20"/>
    <d v="2021-01-01T00:00:00"/>
    <n v="12"/>
    <s v="SUBGERENCIA DE TURISMO"/>
    <n v="20"/>
    <n v="20"/>
    <s v="Participación de operadores turísticos en la carpa Casa de la Cultura en Expocundinamarca de los municipios de Silvania, Mosquera, Guatavita, Tabio, Ubaté, Guaduas, Gacheta, Choachi, Viotá, Pacho, Facatativá, San Bernardo, Fusagasugá, Guayabetal, Nimaima, Ubaté, Zipaquirá, Guatavita, Anapoima, Villeta, Tocancipa; para que promocionaran sus productos e hicieran alianza con otros actores del Turismo."/>
    <n v="1"/>
    <n v="0"/>
    <n v="20000000"/>
    <n v="20000000"/>
    <n v="0"/>
    <n v="0"/>
    <n v="20000000"/>
    <n v="20000000"/>
    <n v="1"/>
    <m/>
    <m/>
    <m/>
    <n v="20000000"/>
    <n v="1"/>
    <m/>
    <m/>
  </r>
  <r>
    <x v="34"/>
    <x v="30"/>
    <s v="MÁS COMPETITIVIDAD"/>
    <s v="35"/>
    <s v="3502"/>
    <s v="2021004250386"/>
    <s v="3502007"/>
    <n v="249"/>
    <s v="Apalancar 450 emprended con Touremprender Apalancar 450 emprendedores turísticos con incentivos a través de la estrategia &quot;Touremprender&quot;."/>
    <s v="Emprendedores turísticos con incentivos"/>
    <n v="450"/>
    <n v="30"/>
    <n v="115"/>
    <s v="Incentivar las buenas prácticas de emprendimiento turístico por mediode convocatoria y selección objetiva de mejores proyectos"/>
    <s v="Num"/>
    <n v="576000000"/>
    <n v="36"/>
    <d v="2021-01-01T00:00:00"/>
    <n v="12"/>
    <s v="SUBGERENCIA DE TURISMO"/>
    <n v="36"/>
    <n v="36"/>
    <s v="La promoción artesanal, el desarrollo empresarial y la inclusión productiva, Cundinamarca participo en Expoartesanías que es la feria artesanal de América Latina que busca promover la conservación de los oficios tradicionales con altos estándares de calidad en los productos artesanales para dinamizar y fortalecer el sector artesanal. En el stand de Cundinamarca se dio a conocer trabajos únicos elaborados en madera, talla en madera, en yute, cuero, fieltro; cestería, tejeduría, cerámica, joyería, vidrio soplado, decoración para el hogar, entre otros. Beneficiando a 55 artesanos de los municipios de Cucunuba, Sutatausa, Cota, Facatativá, Mosquera, La Mesa, Guaduas, La Calera, Zipaquirá, Cajicá, Chía Y Tenjo."/>
    <n v="1"/>
    <n v="0"/>
    <n v="60000000"/>
    <n v="60000000"/>
    <n v="0"/>
    <n v="0"/>
    <n v="60000000"/>
    <n v="59670000"/>
    <n v="0.99450000000000005"/>
    <m/>
    <m/>
    <m/>
    <n v="59670000"/>
    <n v="0.99450000000000005"/>
    <m/>
    <m/>
  </r>
  <r>
    <x v="34"/>
    <x v="30"/>
    <s v="MÁS COMPETITIVIDAD"/>
    <s v="33"/>
    <s v="3301"/>
    <s v="2020004250368"/>
    <s v="3301095"/>
    <n v="255"/>
    <s v="Implementar un plan de medios para la promoción y difusión de la cultura del departamento."/>
    <s v="Programa de promoción y difusión de la cultura implementado."/>
    <n v="1"/>
    <n v="1"/>
    <n v="1"/>
    <s v="Organización y promoción de convocatorias"/>
    <s v="Num"/>
    <n v="140000000"/>
    <n v="1"/>
    <d v="2021-01-01T00:00:00"/>
    <n v="12"/>
    <s v="SUBGERENCIA DE CULTURA"/>
    <n v="1"/>
    <n v="1"/>
    <s v="Se logró mantener y continuar con el desarrollo del plan de medios, dando una mayor cabida a la publicidad con artesanos, implementando una campaña de sesión de fotos, realización de catálogo, creación de contenidos para la comercialización de sus productos y capacitación para los artesanos en medios digitales.  Acompañamiento con el desarrollo del plan de medios para apoyar el evento de EXPOCUNDINAMARCA "/>
    <n v="1"/>
    <n v="0"/>
    <n v="130000000"/>
    <n v="40000000"/>
    <n v="0"/>
    <n v="0"/>
    <n v="40000000"/>
    <n v="40000000"/>
    <n v="1"/>
    <m/>
    <m/>
    <m/>
    <n v="40000000"/>
    <n v="1"/>
    <m/>
    <m/>
  </r>
  <r>
    <x v="34"/>
    <x v="30"/>
    <s v="MÁS COMPETITIVIDAD"/>
    <s v="33"/>
    <s v="3301"/>
    <s v="2020004250368"/>
    <s v="3301095"/>
    <n v="255"/>
    <s v="Implementar un plan de medios para la promoción y difusión de la cultura del departamento."/>
    <s v="Programa de promoción y difusión de la cultura implementado."/>
    <n v="1"/>
    <n v="1"/>
    <n v="1"/>
    <s v="Producción de elementos de difusión"/>
    <s v="Num"/>
    <n v="100000000"/>
    <n v="1"/>
    <d v="2021-01-01T00:00:00"/>
    <n v="12"/>
    <s v="SUBGERENCIA DE CULTURA"/>
    <n v="1"/>
    <n v="1"/>
    <s v="Se logró mantener y continuar con el desarrollo del plan de medios, dando una mayor cabida a la publicidad con artesanos, implementando una campaña de sesión de fotos, realización de catálogo, creación de contenidos para la comercialización de sus productos y capacitación para los artesanos en medios digitales.  Acompañamiento con el desarrollo del plan de medios para apoyar el evento de EXPOCUNDINAMARCA "/>
    <n v="1"/>
    <n v="0"/>
    <n v="130000000"/>
    <n v="90000000"/>
    <n v="0"/>
    <n v="0"/>
    <n v="90000000"/>
    <n v="79803022"/>
    <n v="0.8867002444444444"/>
    <m/>
    <m/>
    <m/>
    <n v="79803022"/>
    <n v="0.8867002444444444"/>
    <m/>
    <m/>
  </r>
  <r>
    <x v="34"/>
    <x v="30"/>
    <s v="MÁS COMPETITIVIDAD"/>
    <s v="35"/>
    <s v="3502"/>
    <s v="2020004250327"/>
    <s v="3502007"/>
    <n v="256"/>
    <s v="Implementar en 6 municipios el modelo turístico integral denominado &quot;Pueblos Dorados&quot;."/>
    <s v="Municipios con implementación del modelo turístico integral &quot;Pueblos Dorados&quot;"/>
    <n v="6"/>
    <n v="2"/>
    <n v="1"/>
    <s v="Se fortalecerán 6 destinos en: *Productos turísticos: gastronomía,artesanía, entre otros"/>
    <s v="Num"/>
    <n v="180000000"/>
    <n v="2"/>
    <d v="2021-01-01T00:00:00"/>
    <n v="12"/>
    <s v="SUBGERENCIA DE TURISMO"/>
    <n v="2"/>
    <n v="2"/>
    <s v="el cambio de fachadas y de avisos de 35 establecimientos y el cambio de fachada en diferentes casas en color blanco, dorado y color arena de igual manera el cambio del colegio de varones de Sesquilé"/>
    <n v="1"/>
    <n v="0"/>
    <n v="576000000"/>
    <n v="180000000"/>
    <n v="0"/>
    <n v="0"/>
    <n v="180000000"/>
    <n v="180000000"/>
    <n v="1"/>
    <m/>
    <m/>
    <m/>
    <n v="180000000"/>
    <n v="1"/>
    <m/>
    <m/>
  </r>
  <r>
    <x v="34"/>
    <x v="30"/>
    <s v="MÁS COMPETITIVIDAD"/>
    <s v="35"/>
    <s v="3502"/>
    <s v="2020004250327"/>
    <s v="3502007"/>
    <n v="256"/>
    <s v="Implementar en 6 municipios el modelo turístico integral denominado &quot;Pueblos Dorados&quot;."/>
    <s v="Municipios con implementación del modelo turístico integral &quot;Pueblos Dorados&quot;"/>
    <n v="6"/>
    <n v="2"/>
    <n v="1"/>
    <s v="Servicios: alojamiento, Guianza, seguridad."/>
    <s v="Num"/>
    <n v="96000000"/>
    <n v="2"/>
    <d v="2021-01-01T00:00:00"/>
    <n v="12"/>
    <s v="SUBGERENCIA DE TURISMO"/>
    <n v="2"/>
    <n v="2"/>
    <s v="Se da a conocer los atractivos turísticos del municipio, el impacto que se llevó con esta alianza es conocer los adelantos del proyecto en la línea 1 “todos a decorar y hacer parte” con el mural que cuenta la historia del dorado, conocer más sobre la historia de Sesquilé para los voluntarios de la universidad los Andes, y así continuar con su voluntariado en literatura."/>
    <n v="1"/>
    <n v="0"/>
    <n v="576000000"/>
    <n v="96000000"/>
    <n v="0"/>
    <n v="0"/>
    <n v="96000000"/>
    <n v="96000000"/>
    <n v="1"/>
    <m/>
    <m/>
    <m/>
    <n v="96000000"/>
    <n v="1"/>
    <m/>
    <m/>
  </r>
  <r>
    <x v="34"/>
    <x v="30"/>
    <s v="MÁS COMPETITIVIDAD"/>
    <s v="35"/>
    <s v="3502"/>
    <s v="2020004250327"/>
    <s v="3502007"/>
    <n v="256"/>
    <s v="Implementar en 6 municipios el modelo turístico integral denominado &quot;Pueblos Dorados&quot;."/>
    <s v="Municipios con implementación del modelo turístico integral &quot;Pueblos Dorados&quot;"/>
    <n v="6"/>
    <n v="2"/>
    <n v="1"/>
    <s v="Infraestructura, señalización, Pit"/>
    <s v="Num"/>
    <n v="200000000"/>
    <n v="2"/>
    <d v="2021-01-01T00:00:00"/>
    <n v="12"/>
    <s v="SUBGERENCIA DE TURISMO"/>
    <n v="2"/>
    <n v="2"/>
    <s v="Apoyo en el cambio de fachadas y de avisos de 35 establecimientos y el cambio de fachada en diferentes casas en color blanco, dorado y color arena"/>
    <n v="1"/>
    <n v="0"/>
    <n v="576000000"/>
    <n v="200000000"/>
    <n v="0"/>
    <n v="0"/>
    <n v="200000000"/>
    <n v="200000000"/>
    <n v="1"/>
    <m/>
    <m/>
    <m/>
    <n v="200000000"/>
    <n v="1"/>
    <m/>
    <m/>
  </r>
  <r>
    <x v="34"/>
    <x v="30"/>
    <s v="MÁS COMPETITIVIDAD"/>
    <s v="35"/>
    <s v="3502"/>
    <s v="2020004250327"/>
    <s v="3502007"/>
    <n v="256"/>
    <s v="Implementar en 6 municipios el modelo turístico integral denominado &quot;Pueblos Dorados&quot;."/>
    <s v="Municipios con implementación del modelo turístico integral &quot;Pueblos Dorados&quot;"/>
    <n v="6"/>
    <n v="2"/>
    <n v="1"/>
    <s v="Formación y acompañamiento con propósito: identidad, buenas prácticas,formalización y certificación."/>
    <s v="Num"/>
    <n v="100000000"/>
    <n v="2"/>
    <d v="2021-01-01T00:00:00"/>
    <n v="12"/>
    <s v="SUBGERENCIA DE TURISMO"/>
    <n v="2"/>
    <n v="2"/>
    <s v="Se logró la interacción con la finalización del mural que va estar situada en la escuela de varones y se comienza con el cambio de afiches. Donados por la empresa de energía."/>
    <n v="1"/>
    <n v="0"/>
    <n v="576000000"/>
    <n v="100000000"/>
    <n v="0"/>
    <n v="0"/>
    <n v="100000000"/>
    <n v="45368375"/>
    <n v="0.45368375"/>
    <m/>
    <m/>
    <m/>
    <n v="45368375"/>
    <n v="0.45368375"/>
    <m/>
    <m/>
  </r>
  <r>
    <x v="34"/>
    <x v="30"/>
    <s v="MÁS COMPETITIVIDAD"/>
    <s v="35"/>
    <s v="3502"/>
    <s v="2020004250324"/>
    <s v="3502046"/>
    <n v="257"/>
    <s v="Impulsar el reconocimiento gastronómico de 50 restaurantes cundinamarqueses a través de la estrategia &quot;Sabores de Cundinamarca&quot;."/>
    <s v="Restaurantes con reconocimiento gastronómico"/>
    <n v="50"/>
    <n v="20"/>
    <n v="60"/>
    <s v="Capacitar al sector gastronomico"/>
    <s v="Num"/>
    <n v="624000000"/>
    <n v="24"/>
    <d v="2021-01-01T00:00:00"/>
    <n v="12"/>
    <s v="SUBGERENCIA DE CULTURA"/>
    <n v="24"/>
    <n v="24"/>
    <s v="En el marco de Expocundinamarca se llevó a cabo la presentación del libro “Sabores de Cundinamarca”, una obra que recopila lo mejor de la gastronomía del departamento. La publicación es producto de un trabajo de investigación a diferentes lugares de los 116 municipios del territorio, en especial a las cocinas de sectores rurales y restaurantes, artífices de recetas, con insumos originarios de cada finca, en medio de relatos extraordinarios y estudiando todas las variantes."/>
    <n v="1"/>
    <n v="0"/>
    <n v="620000000"/>
    <n v="620000000"/>
    <n v="0"/>
    <n v="0"/>
    <n v="620000000"/>
    <n v="614519784"/>
    <n v="0.99116094193548387"/>
    <m/>
    <m/>
    <m/>
    <n v="614519784"/>
    <n v="0.99116094193548387"/>
    <m/>
    <m/>
  </r>
  <r>
    <x v="34"/>
    <x v="30"/>
    <s v="MÁS COMPETITIVIDAD"/>
    <s v="35"/>
    <s v="3502"/>
    <s v="2020004250327"/>
    <s v="3502007"/>
    <n v="258"/>
    <s v="Impuls 500 actores turist región Cund-Bogotá Impulsar 500 actores del sector turismo del área de influencia de los productos y rutas turísticas de alta calidad en el marco de la región Cundinamarca - Bogotá."/>
    <s v="Operadores turísticos impulsados"/>
    <n v="500"/>
    <n v="15"/>
    <n v="643"/>
    <s v="Participar en Ruedas de negocios y ferias para conectar la oferta dela demanda"/>
    <s v="Num"/>
    <n v="20000000"/>
    <n v="10"/>
    <d v="2021-01-01T00:00:00"/>
    <n v="12"/>
    <s v="SUBGERENCIA DE TURISMO"/>
    <n v="10"/>
    <n v="0"/>
    <m/>
    <n v="0"/>
    <n v="0"/>
    <n v="50000000"/>
    <n v="20000000"/>
    <n v="0"/>
    <n v="0"/>
    <n v="20000000"/>
    <n v="0"/>
    <n v="0"/>
    <m/>
    <m/>
    <m/>
    <n v="0"/>
    <n v="0"/>
    <m/>
    <m/>
  </r>
  <r>
    <x v="34"/>
    <x v="30"/>
    <s v="MÁS COMPETITIVIDAD"/>
    <s v="35"/>
    <s v="3502"/>
    <s v="2020004250327"/>
    <s v="3502007"/>
    <n v="258"/>
    <s v="Impuls 500 actores turist región Cund-Bogotá Impulsar 500 actores del sector turismo del área de influencia de los productos y rutas turísticas de alta calidad en el marco de la región Cundinamarca - Bogotá."/>
    <s v="Operadores turísticos impulsados"/>
    <n v="500"/>
    <n v="15"/>
    <n v="643"/>
    <s v="Acompañamiento Técnico Intercambio de aprendizajes y plan padrino parael proceso de organización de Operadores Turísticos"/>
    <s v="Num"/>
    <n v="70000000"/>
    <n v="10"/>
    <d v="2021-01-01T00:00:00"/>
    <n v="12"/>
    <s v="SUBGERENCIA DE TURISMO"/>
    <n v="10"/>
    <n v="10"/>
    <s v="Desarrollo de 32 recorridos de los Fam trip, con una participación de 423 personas, donde se han recorrido 5 diferentes rutas por el departamento de Cundinamarca, contribuyendo a la reactivación económica en el sector turismo._x000a_Se ha logrado una reactivación turística, para las empresas que prestan los diferentes servicios de alimentación, recorridos, Guianza y demás en el desarrollo de cada uno de los Fam trip "/>
    <n v="1"/>
    <n v="0"/>
    <n v="50000000"/>
    <n v="30000000"/>
    <n v="0"/>
    <n v="0"/>
    <n v="30000000"/>
    <n v="30000000"/>
    <n v="1"/>
    <m/>
    <m/>
    <m/>
    <n v="30000000"/>
    <n v="1"/>
    <m/>
    <m/>
  </r>
  <r>
    <x v="34"/>
    <x v="30"/>
    <s v="MÁS COMPETITIVIDAD"/>
    <s v="35"/>
    <s v="3502"/>
    <s v="2021004250386"/>
    <s v="3502007"/>
    <n v="258"/>
    <s v="Impuls 500 actores turist región Cund-Bogotá Impulsar 500 actores del sector turismo del área de influencia de los productos y rutas turísticas de alta calidad en el marco de la región Cundinamarca - Bogotá."/>
    <s v="Operadores turísticos impulsados"/>
    <n v="500"/>
    <n v="15"/>
    <n v="643"/>
    <s v="Acompañamiento técnico, intercambio de aprendizajes y plan padrinopara la consolidación de los 5 centros piloto(Ubaque-Ubalá-Venecia-Anolaima-La Peña) y la implementación de nuevasposadas."/>
    <s v="Num"/>
    <n v="173700000"/>
    <n v="6"/>
    <d v="2021-01-01T00:00:00"/>
    <n v="12"/>
    <s v="SUBGERENCIA DE TURISMO"/>
    <n v="6"/>
    <n v="6"/>
    <s v="Se realizo jornada con prestadores de servicio turistico no formalizados a conocer Tienda Kuna Mya y charla con Cámara de Comercio de Bogotá y Viceministerio de Turismo para incentivarlos a la formalización, a la cual participaron 20 prestadores._x000a_A su vez se presentó a los hoteleros de Bogotá la Tienda de Cundinamarca como alternativa de promoción del departamento para sus huéspedes, con una participación de 15 hoteles."/>
    <n v="1"/>
    <n v="0"/>
    <n v="40000000"/>
    <n v="40000000"/>
    <n v="0"/>
    <n v="0"/>
    <n v="40000000"/>
    <n v="20000000"/>
    <n v="0.5"/>
    <m/>
    <m/>
    <m/>
    <n v="20000000"/>
    <n v="0.5"/>
    <m/>
    <m/>
  </r>
  <r>
    <x v="34"/>
    <x v="30"/>
    <s v="MÁS COMPETITIVIDAD"/>
    <s v="35"/>
    <s v="3502"/>
    <s v="2020004250327"/>
    <s v="3502039"/>
    <n v="259"/>
    <s v="Brindar AT 10 mpios PD turístico. Brindar asistencia técnica a 10 municipios en la construcción o actualización de Planes de Desarrollo turístico municipal"/>
    <s v="municipios con asistencia técnica en Planes de Desarrollo turístico"/>
    <n v="10"/>
    <n v="3"/>
    <n v="7"/>
    <s v="Identificar la vocación turística y construir la visión"/>
    <s v="Num"/>
    <n v="5000000"/>
    <n v="2"/>
    <d v="2021-01-01T00:00:00"/>
    <n v="12"/>
    <s v="SUBGERENCIA DE TURISMO"/>
    <n v="2"/>
    <n v="2"/>
    <s v="Se dio asesoría y acompañamiento territorial a los municipios de, Madrid, Suesca, Junín, Villeta, La Mesa y Guasca para, revisión de plan de desarrollo turístico de estos municipios.  "/>
    <n v="1"/>
    <n v="0"/>
    <n v="40000000"/>
    <n v="5000000"/>
    <n v="0"/>
    <n v="0"/>
    <n v="5000000"/>
    <n v="5000000"/>
    <n v="1"/>
    <m/>
    <m/>
    <m/>
    <n v="5000000"/>
    <n v="1"/>
    <m/>
    <m/>
  </r>
  <r>
    <x v="34"/>
    <x v="30"/>
    <s v="MÁS COMPETITIVIDAD"/>
    <s v="35"/>
    <s v="3502"/>
    <s v="2020004250327"/>
    <s v="3502039"/>
    <n v="259"/>
    <s v="Brindar AT 10 mpios PD turístico. Brindar asistencia técnica a 10 municipios en la construcción o actualización de Planes de Desarrollo turístico municipal"/>
    <s v="municipios con asistencia técnica en Planes de Desarrollo turístico"/>
    <n v="10"/>
    <n v="3"/>
    <n v="7"/>
    <s v="Acompañamiento y asistencia técnica para que los actores delterritorio construyan de manera conjunta, y articulada los planesestratégicos de turismo"/>
    <s v="Num"/>
    <n v="6000000"/>
    <n v="2"/>
    <d v="2021-01-01T00:00:00"/>
    <n v="12"/>
    <s v="SUBGERENCIA DE TURISMO"/>
    <n v="2"/>
    <n v="2"/>
    <s v="Se dio asesoría y acompañamiento territorial a los municipios de, Madrid, Suesca, Junín, Villeta, La Mesa y Guasca para, revisión de plan de desarrollo turístico de estos municipios.  "/>
    <n v="1"/>
    <n v="0"/>
    <n v="40000000"/>
    <n v="6000000"/>
    <n v="0"/>
    <n v="0"/>
    <n v="6000000"/>
    <n v="6000000"/>
    <n v="1"/>
    <m/>
    <m/>
    <m/>
    <n v="6000000"/>
    <n v="1"/>
    <m/>
    <m/>
  </r>
  <r>
    <x v="34"/>
    <x v="30"/>
    <s v="MÁS COMPETITIVIDAD"/>
    <s v="35"/>
    <s v="3502"/>
    <s v="2020004250327"/>
    <s v="3502039"/>
    <n v="259"/>
    <s v="Brindar AT 10 mpios PD turístico. Brindar asistencia técnica a 10 municipios en la construcción o actualización de Planes de Desarrollo turístico municipal"/>
    <s v="municipios con asistencia técnica en Planes de Desarrollo turístico"/>
    <n v="10"/>
    <n v="3"/>
    <n v="7"/>
    <s v="Balance de fortalezas y debilidades"/>
    <s v="Num"/>
    <n v="5000000"/>
    <n v="2"/>
    <d v="2021-01-01T00:00:00"/>
    <n v="12"/>
    <s v="SUBGERENCIA DE TURISMO"/>
    <n v="2"/>
    <n v="2"/>
    <s v="Se recibe plan de desarrollo turístico municipal por parte del municipio de Guatavita para revisión y posterior radicación ante concejo municipal."/>
    <n v="1"/>
    <n v="0"/>
    <n v="40000000"/>
    <n v="5000000"/>
    <n v="0"/>
    <n v="0"/>
    <n v="5000000"/>
    <n v="5000000"/>
    <n v="1"/>
    <m/>
    <m/>
    <m/>
    <n v="5000000"/>
    <n v="1"/>
    <m/>
    <m/>
  </r>
  <r>
    <x v="34"/>
    <x v="30"/>
    <s v="MÁS COMPETITIVIDAD"/>
    <s v="35"/>
    <s v="3502"/>
    <s v="2020004250327"/>
    <s v="3502039"/>
    <n v="259"/>
    <s v="Brindar AT 10 mpios PD turístico. Brindar asistencia técnica a 10 municipios en la construcción o actualización de Planes de Desarrollo turístico municipal"/>
    <s v="municipios con asistencia técnica en Planes de Desarrollo turístico"/>
    <n v="10"/>
    <n v="3"/>
    <n v="7"/>
    <s v="Levantamiento de inventarios"/>
    <s v="Num"/>
    <n v="7000000"/>
    <n v="2"/>
    <d v="2021-01-01T00:00:00"/>
    <n v="12"/>
    <s v="SUBGERENCIA DE TURISMO"/>
    <n v="2"/>
    <n v="2"/>
    <s v="Se dio asesoría y acompañamiento territorial a los municipios de, Madrid, Suesca, Junín, Villeta, La Mesa y Guasca para, revisión de plan de desarrollo turístico de estos municipios.  "/>
    <n v="1"/>
    <n v="0"/>
    <n v="40000000"/>
    <n v="7000000"/>
    <n v="0"/>
    <n v="0"/>
    <n v="7000000"/>
    <n v="7000000"/>
    <n v="1"/>
    <m/>
    <m/>
    <m/>
    <n v="7000000"/>
    <n v="1"/>
    <m/>
    <m/>
  </r>
  <r>
    <x v="34"/>
    <x v="30"/>
    <s v="MÁS COMPETITIVIDAD"/>
    <s v="35"/>
    <s v="3502"/>
    <s v="2020004250327"/>
    <s v="3502039"/>
    <n v="259"/>
    <s v="Brindar AT 10 mpios PD turístico. Brindar asistencia técnica a 10 municipios en la construcción o actualización de Planes de Desarrollo turístico municipal"/>
    <s v="municipios con asistencia técnica en Planes de Desarrollo turístico"/>
    <n v="10"/>
    <n v="3"/>
    <n v="7"/>
    <s v="Definición de productos y servicios"/>
    <s v="Num"/>
    <n v="7000000"/>
    <n v="2"/>
    <d v="2021-01-01T00:00:00"/>
    <n v="12"/>
    <s v="SUBGERENCIA DE TURISMO"/>
    <n v="2"/>
    <n v="2"/>
    <s v="Se dio asesoría y acompañamiento territorial a los municipios de, Madrid, Suesca, Junín, Villeta, La Mesa y Guasca para, revisión de plan de desarrollo turístico de estos municipios.  "/>
    <n v="1"/>
    <n v="0"/>
    <n v="40000000"/>
    <n v="7000000"/>
    <n v="0"/>
    <n v="0"/>
    <n v="7000000"/>
    <n v="7000000"/>
    <n v="1"/>
    <m/>
    <m/>
    <m/>
    <n v="7000000"/>
    <n v="1"/>
    <m/>
    <m/>
  </r>
  <r>
    <x v="34"/>
    <x v="30"/>
    <s v="MÁS COMPETITIVIDAD"/>
    <s v="35"/>
    <s v="3502"/>
    <s v="2020004250327"/>
    <s v="3502039"/>
    <n v="259"/>
    <s v="Brindar AT 10 mpios PD turístico. Brindar asistencia técnica a 10 municipios en la construcción o actualización de Planes de Desarrollo turístico municipal"/>
    <s v="municipios con asistencia técnica en Planes de Desarrollo turístico"/>
    <n v="10"/>
    <n v="3"/>
    <n v="7"/>
    <s v="Diseño de estrategias de medios y marketing"/>
    <s v="Num"/>
    <n v="5000000"/>
    <n v="2"/>
    <d v="2021-01-01T00:00:00"/>
    <n v="12"/>
    <s v="SUBGERENCIA DE TURISMO"/>
    <n v="2"/>
    <n v="2"/>
    <s v="Se dio asesoría y acompañamiento territorial a los municipios de, Madrid, Suesca, Junín, Villeta, La Mesa y Guasca para, revisión de plan de desarrollo turístico de estos municipios.  "/>
    <n v="1"/>
    <n v="0"/>
    <n v="40000000"/>
    <n v="5000000"/>
    <n v="0"/>
    <n v="0"/>
    <n v="5000000"/>
    <n v="5000000"/>
    <n v="1"/>
    <m/>
    <m/>
    <m/>
    <n v="5000000"/>
    <n v="1"/>
    <m/>
    <m/>
  </r>
  <r>
    <x v="34"/>
    <x v="30"/>
    <s v="MÁS COMPETITIVIDAD"/>
    <s v="35"/>
    <s v="3502"/>
    <s v="2020004250327"/>
    <s v="3502039"/>
    <n v="259"/>
    <s v="Brindar AT 10 mpios PD turístico. Brindar asistencia técnica a 10 municipios en la construcción o actualización de Planes de Desarrollo turístico municipal"/>
    <s v="municipios con asistencia técnica en Planes de Desarrollo turístico"/>
    <n v="10"/>
    <n v="3"/>
    <n v="7"/>
    <s v="Monitoreo, seguimiento y evaluación y fortalecimiento institucional"/>
    <s v="Num"/>
    <n v="5000000"/>
    <n v="2"/>
    <d v="2021-01-01T00:00:00"/>
    <n v="12"/>
    <s v="SUBGERENCIA DE TURISMO"/>
    <n v="2"/>
    <n v="2"/>
    <s v="Se dio asesoría y acompañamiento territorial a los municipios de, Madrid, Suesca, Junín, Villeta, La Mesa y Guasca para, revisión de plan de desarrollo turístico de estos municipios.  "/>
    <n v="1"/>
    <n v="0"/>
    <n v="40000000"/>
    <n v="5000000"/>
    <n v="0"/>
    <n v="0"/>
    <n v="5000000"/>
    <n v="5000000"/>
    <n v="1"/>
    <m/>
    <m/>
    <m/>
    <n v="5000000"/>
    <n v="1"/>
    <m/>
    <m/>
  </r>
  <r>
    <x v="34"/>
    <x v="30"/>
    <s v="MÁS COMPETITIVIDAD"/>
    <s v="35"/>
    <s v="3502"/>
    <s v="2020004250327"/>
    <s v="3502015"/>
    <n v="260"/>
    <s v="Formar 200 guías turísticos bilingües Formar 200 guías turísticos en habilidades y capacidades tecnológicas y bilingüismo."/>
    <s v="Guías turísticos formados con capacidades tecnológicas y bilingüismo"/>
    <n v="200"/>
    <n v="150"/>
    <n v="150"/>
    <s v="Cautivar el interés para titularse como guía turístico por lasoportunidades de homologación y una oferta flexible, adecuada al nivelde conocimiento, disponibilidad de horario y método de estudio"/>
    <s v="Num"/>
    <n v="25000000"/>
    <n v="20"/>
    <d v="2021-01-01T00:00:00"/>
    <n v="12"/>
    <s v="SUBGERENCIA DE TURISMO"/>
    <n v="20"/>
    <n v="20"/>
    <s v="En bilingüismo se dio inicio al ciclo 6 con 105 estudiantes de la siguiente manera: _x000a_(3) B1.6 = 53 estudiantes  _x000a_(1) A2.3 = 16 estudiantes _x000a_(1) A2.2 = 18 estudiantes _x000a_(1) A1.2 = 18 estudiantes _x000a_Total = 105"/>
    <n v="1"/>
    <n v="0"/>
    <n v="50000000"/>
    <n v="25000000"/>
    <n v="0"/>
    <n v="0"/>
    <n v="25000000"/>
    <n v="25000000"/>
    <n v="1"/>
    <m/>
    <m/>
    <m/>
    <n v="25000000"/>
    <n v="1"/>
    <m/>
    <m/>
  </r>
  <r>
    <x v="34"/>
    <x v="30"/>
    <s v="MÁS COMPETITIVIDAD"/>
    <s v="35"/>
    <s v="3502"/>
    <s v="2020004250327"/>
    <s v="3502015"/>
    <n v="260"/>
    <s v="Formar 200 guías turísticos bilingües Formar 200 guías turísticos en habilidades y capacidades tecnológicas y bilingüismo."/>
    <s v="Guías turísticos formados con capacidades tecnológicas y bilingüismo"/>
    <n v="200"/>
    <n v="150"/>
    <n v="150"/>
    <s v="Conciencia ciudadana y firma de compromiso para asumir conresponsabilidad la oportunidad de aprendizaje"/>
    <s v="Num"/>
    <n v="10000000"/>
    <n v="20"/>
    <d v="2021-01-01T00:00:00"/>
    <n v="12"/>
    <s v="SUBGERENCIA DE TURISMO"/>
    <n v="20"/>
    <n v="20"/>
    <s v="En bilingüismo se dio inicio al ciclo 6 con 105 estudiantes de la siguiente manera: _x000a_(3) B1.6 = 53 estudiantes  _x000a_(1) A2.3 = 16 estudiantes _x000a_(1) A2.2 = 18 estudiantes _x000a_(1) A1.2 = 18 estudiantes _x000a_Total = 105"/>
    <n v="1"/>
    <n v="0"/>
    <n v="50000000"/>
    <n v="10000000"/>
    <n v="0"/>
    <n v="0"/>
    <n v="10000000"/>
    <n v="10000000"/>
    <n v="1"/>
    <m/>
    <m/>
    <m/>
    <n v="10000000"/>
    <n v="1"/>
    <m/>
    <m/>
  </r>
  <r>
    <x v="34"/>
    <x v="30"/>
    <s v="MÁS COMPETITIVIDAD"/>
    <s v="35"/>
    <s v="3502"/>
    <s v="2020004250327"/>
    <s v="3502015"/>
    <n v="260"/>
    <s v="Formar 200 guías turísticos bilingües Formar 200 guías turísticos en habilidades y capacidades tecnológicas y bilingüismo."/>
    <s v="Guías turísticos formados con capacidades tecnológicas y bilingüismo"/>
    <n v="200"/>
    <n v="150"/>
    <n v="150"/>
    <s v="Monitoreo al proceso de formación para tomar correctivos a tiempo yevitar la deserción."/>
    <s v="Num"/>
    <n v="15000000"/>
    <n v="20"/>
    <d v="2021-01-01T00:00:00"/>
    <n v="12"/>
    <s v="SUBGERENCIA DE TURISMO"/>
    <n v="20"/>
    <n v="20"/>
    <s v="Con este ciclo se da por terminado el convenio con el colombo americano"/>
    <n v="1"/>
    <n v="0"/>
    <n v="50000000"/>
    <n v="15000000"/>
    <n v="0"/>
    <n v="0"/>
    <n v="15000000"/>
    <n v="15000000"/>
    <n v="1"/>
    <m/>
    <m/>
    <m/>
    <n v="15000000"/>
    <n v="1"/>
    <m/>
    <m/>
  </r>
  <r>
    <x v="34"/>
    <x v="30"/>
    <s v="MÁS COMPETITIVIDAD"/>
    <s v="35"/>
    <s v="3502"/>
    <s v="2020004250324"/>
    <s v="3502005"/>
    <n v="261"/>
    <s v="Cofin 150 eventos trayectoria turística Cofinanciar 150 eventos de trayectoria turística para impulsar la competitividad del sector."/>
    <s v="Eventos de trayectoria turística cofinanciados"/>
    <n v="150"/>
    <n v="10"/>
    <n v="12"/>
    <s v="Incentivar la presencia de turistas"/>
    <s v="Num"/>
    <n v="2342296502"/>
    <n v="100"/>
    <d v="2021-01-01T00:00:00"/>
    <n v="12"/>
    <s v="SUBGERENCIA DE TURISMO"/>
    <n v="100"/>
    <n v="100"/>
    <s v="Se apoyo a municipios con eventos turísticos, los cuales permitieron la reactivación turística y dinamización económica para el departamento a través de la promoción de sus destinos."/>
    <n v="1"/>
    <n v="0"/>
    <n v="360000000"/>
    <n v="360000000"/>
    <n v="0"/>
    <n v="0"/>
    <n v="360000000"/>
    <n v="306630000"/>
    <n v="0.85175000000000001"/>
    <m/>
    <m/>
    <m/>
    <n v="306630000"/>
    <n v="0.85175000000000001"/>
    <m/>
    <m/>
  </r>
  <r>
    <x v="34"/>
    <x v="30"/>
    <s v="MÁS COMPETITIVIDAD"/>
    <s v="33"/>
    <s v="3301"/>
    <s v="2020004250293"/>
    <s v="3301053"/>
    <n v="265"/>
    <s v="Cofinanciar 200 eventos de trayectoria en el cuatrienio que impulsen el turismo, la cultura tradicional y la circulación de artistas departamentales."/>
    <s v="Eventos de trayectoria cofinanciados"/>
    <n v="200"/>
    <n v="25"/>
    <n v="25"/>
    <s v="Soporte Operativo de los eventos"/>
    <s v="UN"/>
    <n v="509100000"/>
    <n v="200"/>
    <d v="2021-01-01T00:00:00"/>
    <n v="12"/>
    <s v="SUBGERENCIA DE CULTURA"/>
    <n v="200"/>
    <n v="200"/>
    <s v="A través de convenios interadministrativos se apoyaron eventos culturales y artísticos en actividades como soporte operativo, premiación, promoción y difusión, como parte de la reactivación del sector promoviendo y estimulando el talento local, la creación, producción, formulación y circulación artística. "/>
    <n v="1"/>
    <n v="0"/>
    <n v="1085514248"/>
    <n v="509100000"/>
    <n v="0"/>
    <n v="0"/>
    <n v="509100000"/>
    <n v="509100000"/>
    <n v="1"/>
    <m/>
    <m/>
    <m/>
    <n v="509100000"/>
    <n v="1"/>
    <m/>
    <m/>
  </r>
  <r>
    <x v="34"/>
    <x v="30"/>
    <s v="MÁS COMPETITIVIDAD"/>
    <s v="33"/>
    <s v="3301"/>
    <s v="2020004250293"/>
    <s v="3301053"/>
    <n v="265"/>
    <s v="Cofinanciar 200 eventos de trayectoria en el cuatrienio que impulsen el turismo, la cultura tradicional y la circulación de artistas departamentales."/>
    <s v="Eventos de trayectoria cofinanciados"/>
    <n v="200"/>
    <n v="25"/>
    <n v="25"/>
    <s v="Premiación para el estímulo del artista"/>
    <s v="UN"/>
    <n v="227423000"/>
    <n v="150"/>
    <d v="2021-01-01T00:00:00"/>
    <n v="12"/>
    <s v="SUBGERENCIA DE CULTURA"/>
    <n v="150"/>
    <n v="150"/>
    <s v="Se cofinanciaron 25 eventos beneficiando a los municipios de San Antonio del Tequendama, Sutatausa, El Colegio,  Anolaima, Bituima, Ubaque, Medina, Vianí, Gama, San Bernardo, Facatativá, Gachancipá, Tabio, Nemocón, Pandi, Simijaca, Venecia, Guayabal de Siquima, Supata, Villapinzón, Caqueza, Cachipay, El Colegio, Une y San Juan de Rioseco. Los eventos generan un gran impacto en la reactivación económica y crea espacios de recreación y aprendizaje en los participantes."/>
    <n v="1"/>
    <n v="0"/>
    <n v="1085514248"/>
    <n v="227423000"/>
    <n v="0"/>
    <n v="0"/>
    <n v="227423000"/>
    <n v="201677331"/>
    <n v="0.88679390826785331"/>
    <m/>
    <m/>
    <m/>
    <n v="201677331"/>
    <n v="0.88679390826785331"/>
    <m/>
    <m/>
  </r>
  <r>
    <x v="34"/>
    <x v="30"/>
    <s v="MÁS COMPETITIVIDAD"/>
    <s v="33"/>
    <s v="3301"/>
    <s v="2020004250293"/>
    <s v="3301053"/>
    <n v="265"/>
    <s v="Cofinanciar 200 eventos de trayectoria en el cuatrienio que impulsen el turismo, la cultura tradicional y la circulación de artistas departamentales."/>
    <s v="Eventos de trayectoria cofinanciados"/>
    <n v="200"/>
    <n v="25"/>
    <n v="25"/>
    <s v="Difusión y publicidad de eventos"/>
    <s v="UN"/>
    <n v="770000000"/>
    <n v="70"/>
    <d v="2021-01-01T00:00:00"/>
    <n v="12"/>
    <s v="SUBGERENCIA DE CULTURA"/>
    <n v="70"/>
    <n v="70"/>
    <s v="A través de convenios interadministrativos se apoyaron eventos culturales y artísticos en actividades como soporte operativo, premiación, promoción y difusión, como parte de la reactivación del sector promoviendo y estimulando el talento local, la creación, producción, formulación y circulación artística. "/>
    <n v="1"/>
    <n v="0"/>
    <n v="1085514248"/>
    <n v="348991248"/>
    <n v="0"/>
    <n v="0"/>
    <n v="348991248"/>
    <n v="250033332"/>
    <n v="0.71644585196016153"/>
    <m/>
    <m/>
    <m/>
    <n v="250033332"/>
    <n v="0.71644585196016153"/>
    <m/>
    <m/>
  </r>
  <r>
    <x v="34"/>
    <x v="30"/>
    <s v="MÁS COMPETITIVIDAD"/>
    <s v="33"/>
    <s v="3301"/>
    <s v="2020004250368"/>
    <s v="3301054"/>
    <n v="266"/>
    <s v="Entregar 1.500 estímulos para la concertación, circulación, generación de servicios, productos, conocimiento, emprendimientos, industrias, talentos culturales y atención de emergencias."/>
    <s v="Estímulos entregados."/>
    <n v="1500"/>
    <n v="250"/>
    <n v="160"/>
    <s v="Diseñar y Organizar convocatorias de estímulos (Corazonarte) y laimplementación del programa departamental de concertación Cultural"/>
    <s v="Num"/>
    <n v="60000000"/>
    <n v="1"/>
    <d v="2021-01-01T00:00:00"/>
    <n v="12"/>
    <s v="SUBGERENCIA DE CULTURA"/>
    <n v="1"/>
    <n v="1"/>
    <s v="Se entregaron 160 estímulos a agentes culturales de las áreas artísticas de artes plásticas y visuales, música, teatro y circo, danzas, literatura, patrimonio, bibliotecas, comunicaciones, cinematografía y artes audiovisuales, gestión cultural e industrias creativas y culturales"/>
    <n v="1"/>
    <n v="0"/>
    <n v="300000000"/>
    <n v="30000000"/>
    <n v="0"/>
    <n v="0"/>
    <n v="30000000"/>
    <n v="30000000"/>
    <n v="1"/>
    <m/>
    <m/>
    <m/>
    <n v="30000000"/>
    <n v="1"/>
    <m/>
    <m/>
  </r>
  <r>
    <x v="34"/>
    <x v="30"/>
    <s v="MÁS COMPETITIVIDAD"/>
    <s v="33"/>
    <s v="3301"/>
    <s v="2020004250368"/>
    <s v="3301054"/>
    <n v="266"/>
    <s v="Entregar 1.500 estímulos para la concertación, circulación, generación de servicios, productos, conocimiento, emprendimientos, industrias, talentos culturales y atención de emergencias."/>
    <s v="Estímulos entregados."/>
    <n v="1500"/>
    <n v="250"/>
    <n v="160"/>
    <s v="Adjudicar y entregar 1.500 Estímulos"/>
    <s v="Num"/>
    <n v="662000000"/>
    <n v="1"/>
    <d v="2021-01-01T00:00:00"/>
    <n v="12"/>
    <s v="SUBGERENCIA DE CULTURA"/>
    <n v="1"/>
    <n v="1"/>
    <s v="Se entregaron 160 estímulos a agentes culturales de las áreas artísticas de artes plásticas y visuales, música, teatro y circo, danzas, literatura, patrimonio, bibliotecas, comunicaciones, cinematografía y artes audiovisuales, gestión cultural e industrias creativas y culturales"/>
    <n v="1"/>
    <n v="0"/>
    <n v="300000000"/>
    <n v="270000000"/>
    <n v="0"/>
    <n v="0"/>
    <n v="270000000"/>
    <n v="270000000"/>
    <n v="1"/>
    <m/>
    <m/>
    <m/>
    <n v="270000000"/>
    <n v="1"/>
    <m/>
    <m/>
  </r>
  <r>
    <x v="34"/>
    <x v="30"/>
    <s v="MÁS COMPETITIVIDAD"/>
    <s v="33"/>
    <s v="3301"/>
    <s v="2020004250346"/>
    <s v="3301073"/>
    <n v="267"/>
    <s v="Potencializar 40 procesos creativos culturales contemporáneos."/>
    <s v="Procesos creativos culturales contemporáneos potencializados"/>
    <n v="40"/>
    <n v="14"/>
    <n v="24"/>
    <s v="Formación, comercialización y ruedas de negocios: Cinematografía,creación, circulación, organización de grupos de interés."/>
    <s v="UN"/>
    <n v="65000000"/>
    <n v="1"/>
    <d v="2021-01-01T00:00:00"/>
    <n v="12"/>
    <s v="SUBGERENCIA DE CULTURA"/>
    <n v="1"/>
    <n v="1"/>
    <s v="Acompañamiento y asesoría a 52 municipios en la formulación de proyectos, en donde 24 cuentan con el aval de la Corporación para el desarrollo de la economía cultural y creativa de Colombia CoCrea, para que puedan buscar aportantes para la ejecución de los proyectos. _x000a__x000a_Para lograr el enlace entre proyectos y empresas aportantes hemos planeado 5 Ruedas de Negocios en donde se pretende exponer y socializar con líderes empresarios de la región los proyectos en mención"/>
    <n v="1"/>
    <n v="0"/>
    <n v="60000000"/>
    <n v="60000000"/>
    <n v="0"/>
    <n v="0"/>
    <n v="60000000"/>
    <n v="60000000"/>
    <n v="1"/>
    <m/>
    <m/>
    <m/>
    <n v="60000000"/>
    <n v="1"/>
    <m/>
    <m/>
  </r>
  <r>
    <x v="34"/>
    <x v="30"/>
    <s v="MÁS COMPETITIVIDAD"/>
    <s v="33"/>
    <s v="3301"/>
    <s v="2020004250368"/>
    <s v="3301053"/>
    <n v="268"/>
    <s v="Impulsar 6 industrias culturales innovadoras alrededor de los Pueblos Dorados."/>
    <s v="Industrias culturales innovadoras impulsadas alrededor de los pueblos dorados"/>
    <n v="6"/>
    <n v="1"/>
    <n v="0"/>
    <s v="Formular programa de Emprendimiento cultural con la creación de nodosde industria creativa alrededor de las áreas de economía naranja"/>
    <s v="Num"/>
    <n v="60000000"/>
    <n v="2"/>
    <d v="2021-01-01T00:00:00"/>
    <n v="12"/>
    <s v="SUBGERENCIA DE CULTURA"/>
    <n v="2"/>
    <n v="2"/>
    <s v="Se han apoyado con asesoría y acompañamiento a las industrias culturales innovadoras en los municipios de Sesquilé, Tena y Guatavita donde se pretende mejorar la capacidad cultural pública y privada mediante la formulación de proyectos que permitan el desarrollo de la productividad y sostenibilidad del sector cultural con el objetivo de fortalecer y consolidar el tejido empresarial en el Departamento."/>
    <n v="1"/>
    <n v="0"/>
    <n v="33200000"/>
    <n v="33200000"/>
    <n v="0"/>
    <n v="0"/>
    <n v="33200000"/>
    <n v="23200000"/>
    <n v="0.6987951807228916"/>
    <m/>
    <m/>
    <m/>
    <n v="23200000"/>
    <n v="0.6987951807228916"/>
    <m/>
    <m/>
  </r>
  <r>
    <x v="34"/>
    <x v="30"/>
    <s v="MÁS COMPETITIVIDAD"/>
    <s v="33"/>
    <s v="3301"/>
    <s v="2020004250368"/>
    <s v="3301053"/>
    <n v="269"/>
    <s v="Impulsar 10 líneas de emprendimientos artesanales de tradición ancestral desarrollados en el departamento."/>
    <s v="Emprendimientos artesanales de tradición impulsados"/>
    <n v="10"/>
    <n v="3"/>
    <n v="10"/>
    <s v="Promocionar iniciativas apoyadas"/>
    <s v="Num"/>
    <n v="774000000"/>
    <n v="3"/>
    <d v="2021-01-01T00:00:00"/>
    <n v="12"/>
    <s v="SUBGERENCIA DE CULTURA"/>
    <n v="3"/>
    <n v="3"/>
    <s v="Se impulsaron las  9 lineas artesanales de Cesteria, Tejeduría, Cerámica, Trabajo en madera, Joyería, Alfarería, Orfebrería, Totumo, Trabajo en cuero, Marroquinería"/>
    <n v="1"/>
    <n v="0"/>
    <n v="354300000"/>
    <n v="304300000"/>
    <n v="0"/>
    <n v="0"/>
    <n v="304300000"/>
    <n v="304248672"/>
    <n v="0.99983132435096944"/>
    <m/>
    <m/>
    <m/>
    <n v="304248672"/>
    <n v="0.99983132435096944"/>
    <m/>
    <m/>
  </r>
  <r>
    <x v="34"/>
    <x v="30"/>
    <s v="MÁS COMPETITIVIDAD"/>
    <s v="33"/>
    <s v="3301"/>
    <s v="2020004250368"/>
    <s v="3301053"/>
    <n v="269"/>
    <s v="Impulsar 10 líneas de emprendimientos artesanales de tradición ancestral desarrollados en el departamento."/>
    <s v="Emprendimientos artesanales de tradición impulsados"/>
    <n v="10"/>
    <n v="3"/>
    <n v="10"/>
    <s v="Asesorar y desarrollar proyectos de emprendimiento, innovación eindustrial creativa ."/>
    <s v="Num"/>
    <n v="1110000000"/>
    <n v="3"/>
    <d v="2021-01-01T00:00:00"/>
    <n v="12"/>
    <s v="SUBGERENCIA DE CULTURA"/>
    <n v="3"/>
    <n v="3"/>
    <s v="350 Artesanos del departamento  de Cundinamarca en 33 Municipios beneficiados con Fortalecimiento artesanal,módulos de producción, diseño y comercialización"/>
    <n v="1"/>
    <n v="0"/>
    <n v="354300000"/>
    <n v="50000000"/>
    <n v="0"/>
    <n v="0"/>
    <n v="50000000"/>
    <n v="50000000"/>
    <n v="1"/>
    <m/>
    <m/>
    <m/>
    <n v="50000000"/>
    <n v="1"/>
    <m/>
    <m/>
  </r>
  <r>
    <x v="34"/>
    <x v="30"/>
    <s v="MÁS INTEGRACIÓN"/>
    <s v="35"/>
    <s v="3502"/>
    <s v="2020004250318"/>
    <s v="3502039"/>
    <n v="334"/>
    <s v="Estructurar un megaproyecto de infraestructura turística en la región Cundinamarca - Bogotá."/>
    <s v="Megaproyecto de infraestructura turística estructurado"/>
    <n v="1"/>
    <n v="0.15"/>
    <n v="0"/>
    <s v="Formalizar la población local para que protagonice su rol de anfitriónamable y confiable."/>
    <s v="UN"/>
    <n v="336060340"/>
    <n v="1"/>
    <d v="2021-01-01T00:00:00"/>
    <n v="12"/>
    <s v="SUBGERENCIA DE TURISMO"/>
    <n v="1"/>
    <n v="0"/>
    <m/>
    <n v="0"/>
    <n v="0"/>
    <n v="113000000"/>
    <n v="113000000"/>
    <n v="0"/>
    <n v="0"/>
    <n v="113000000"/>
    <n v="0"/>
    <n v="0"/>
    <m/>
    <m/>
    <m/>
    <n v="0"/>
    <n v="0"/>
    <m/>
    <m/>
  </r>
  <r>
    <x v="34"/>
    <x v="30"/>
    <s v="MÁS INTEGRACIÓN"/>
    <s v="35"/>
    <s v="3502"/>
    <s v="2020004250318"/>
    <s v="3502058"/>
    <n v="335"/>
    <s v="Potencializar siete 7 atractivos turísticos en el marco de la región Cundinamarca - Bogotá."/>
    <s v="Atractivos turísticos potencializados en la región Bogotá - Cundinamarca"/>
    <n v="7"/>
    <n v="1"/>
    <n v="6"/>
    <s v="Mejoramiento de vías para el acceso a los atractivos turísticos"/>
    <s v="UN"/>
    <n v="350203780"/>
    <n v="1"/>
    <d v="2021-01-01T00:00:00"/>
    <n v="12"/>
    <s v="SUBGERENCIA DE TURISMO"/>
    <n v="1"/>
    <n v="1"/>
    <s v=" convenios con seis (6) municipios con el fin de apoyarlos en la adecuación de un atractivo turístico del municipio. Los cuales se encuentran en ejecución._x000a_Ubaté: plan de señalización del cerro de la Teta._x000a_Chipaque: Suministro e instalación de un letrero 3D y mobiliario urbano para el mejoramiento de la zona turística._x000a_Facatativá: Adecuación de un puente en el atractivo turístico Parque Arqueológico piedras del Tunjo._x000a_Guayabal de Síquima: suministro e instalación de la señalización turística_x000a_Tibacuy: Suministro e instalación de letreros monumentales 3D turísticos para el casco urbano de Tibacuy y centros poblados de Cumaca y bateas._x000a_Guayabetal: Dotación de equipos y señalización para el funcionamiento de un Punto De Información Turística-PIT_x000a_ Se beneficiaron 6 municipios Ubaté, Chipaque, Facatativá, Guayabal De Síquima, Tibacuy y Guayabetal"/>
    <n v="1"/>
    <n v="0"/>
    <n v="250000000"/>
    <n v="50000000"/>
    <n v="0"/>
    <n v="0"/>
    <n v="50000000"/>
    <n v="50000000"/>
    <n v="1"/>
    <m/>
    <m/>
    <m/>
    <n v="50000000"/>
    <n v="1"/>
    <m/>
    <m/>
  </r>
  <r>
    <x v="34"/>
    <x v="30"/>
    <s v="MÁS INTEGRACIÓN"/>
    <s v="35"/>
    <s v="3502"/>
    <s v="2020004250318"/>
    <s v="3502058"/>
    <n v="335"/>
    <s v="Potencializar siete 7 atractivos turísticos en el marco de la región Cundinamarca - Bogotá."/>
    <s v="Atractivos turísticos potencializados en la región Bogotá - Cundinamarca"/>
    <n v="7"/>
    <n v="1"/>
    <n v="6"/>
    <s v="Implementar senderos interpretativos desde principios desostenibilidad"/>
    <s v="UN"/>
    <n v="321927800"/>
    <n v="1"/>
    <d v="2021-01-01T00:00:00"/>
    <n v="12"/>
    <s v="SUBGERENCIA DE TURISMO"/>
    <n v="1"/>
    <n v="1"/>
    <s v="convenios con seis (6) municipios con el fin de apoyarlos en la adecuación de un atractivo turístico del municipio. Los cuales se encuentran en ejecución._x000a_Ubaté: plan de señalización del cerro de la Teta._x000a_Chipaque: Suministro e instalación de un letrero 3D y mobiliario urbano para el mejoramiento de la zona turística._x000a_Facatativá: Adecuación de un puente en el atractivo turístico Parque Arqueológico piedras del Tunjo._x000a_Guayabal de Síquima: suministro e instalación de la señalización turística_x000a_Tibacuy: Suministro e instalación de letreros monumentales 3D turísticos para el casco urbano de Tibacuy y centros poblados de Cumaca y bateas._x000a_Guayabetal: Dotación de equipos y señalización para el funcionamiento de un Punto De Información Turística-PIT_x000a_ Se beneficiaron 6 municipios Ubaté, Chipaque, Facatativá, Guayabal De Síquima, Tibacuy y Guayabetal"/>
    <n v="1"/>
    <n v="0"/>
    <n v="250000000"/>
    <n v="100000000"/>
    <n v="0"/>
    <n v="0"/>
    <n v="100000000"/>
    <n v="100000000"/>
    <n v="1"/>
    <m/>
    <m/>
    <m/>
    <n v="100000000"/>
    <n v="1"/>
    <m/>
    <m/>
  </r>
  <r>
    <x v="34"/>
    <x v="30"/>
    <s v="MÁS INTEGRACIÓN"/>
    <s v="35"/>
    <s v="3502"/>
    <s v="2020004250318"/>
    <s v="3502058"/>
    <n v="335"/>
    <s v="Potencializar siete 7 atractivos turísticos en el marco de la región Cundinamarca - Bogotá."/>
    <s v="Atractivos turísticos potencializados en la región Bogotá - Cundinamarca"/>
    <n v="7"/>
    <n v="1"/>
    <n v="6"/>
    <s v="Recuperación de los caminos de tradición histórica"/>
    <s v="UN"/>
    <n v="426927800"/>
    <n v="1"/>
    <d v="2021-01-01T00:00:00"/>
    <n v="12"/>
    <s v="SUBGERENCIA DE TURISMO"/>
    <n v="1"/>
    <n v="1"/>
    <s v="r convenios con seis (6) municipios con el fin de apoyarlos en la adecuación de un atractivo turístico del municipio. Los cuales se encuentran en ejecución._x000a_Ubaté: plan de señalización del cerro de la Teta._x000a_Chipaque: Suministro e instalación de un letrero 3D y mobiliario urbano para el mejoramiento de la zona turística._x000a_Facatativá: Adecuación de un puente en el atractivo turístico Parque Arqueológico piedras del Tunjo._x000a_Guayabal de Síquima: suministro e instalación de la señalización turística_x000a_Tibacuy: Suministro e instalación de letreros monumentales 3D turísticos para el casco urbano de Tibacuy y centros poblados de Cumaca y bateas._x000a_Guayabetal: Dotación de equipos y señalización para el funcionamiento de un Punto De Información Turística-PIT_x000a_ Se beneficiaron 6 municipios Ubaté, Chipaque, Facatativá, Guayabal De Síquima, Tibacuy y Guayabetal"/>
    <n v="1"/>
    <n v="0"/>
    <n v="250000000"/>
    <n v="100000000"/>
    <n v="0"/>
    <n v="0"/>
    <n v="100000000"/>
    <n v="71922901"/>
    <n v="0.71922900999999995"/>
    <m/>
    <m/>
    <m/>
    <n v="71922901"/>
    <n v="0.71922900999999995"/>
    <m/>
    <m/>
  </r>
  <r>
    <x v="34"/>
    <x v="30"/>
    <s v="MÁS INTEGRACIÓN"/>
    <s v="35"/>
    <s v="3502"/>
    <s v="2020004250327"/>
    <s v="3502007"/>
    <n v="336"/>
    <s v="Implementar 20 alojamientos rurales “Posadas turísticas&quot; en el marco de la región Cundinamarca - Bogotá."/>
    <s v="Alojamientos rurales &quot;Posadas turísticas&quot; implementadas"/>
    <n v="20"/>
    <n v="7"/>
    <n v="6"/>
    <s v="marketing de promoción y posicionamiento del alojamiento rural de&quot;Posadas turísticas&quot;"/>
    <s v="Num"/>
    <n v="20000000"/>
    <n v="5"/>
    <d v="2021-01-01T00:00:00"/>
    <n v="12"/>
    <s v="SUBGERENCIA DE TURISMO"/>
    <n v="5"/>
    <n v="5"/>
    <s v="se realizó plan de medios y promoción de las 10 posadas de la red mediante programas radiales en blu radio y televisión con caracol internacional, también con un influencer (deviajeconjuank)."/>
    <n v="1"/>
    <n v="0"/>
    <n v="372000000"/>
    <n v="20000000"/>
    <n v="0"/>
    <n v="0"/>
    <n v="20000000"/>
    <n v="20000000"/>
    <n v="1"/>
    <m/>
    <m/>
    <m/>
    <n v="20000000"/>
    <n v="1"/>
    <m/>
    <m/>
  </r>
  <r>
    <x v="34"/>
    <x v="30"/>
    <s v="MÁS INTEGRACIÓN"/>
    <s v="35"/>
    <s v="3502"/>
    <s v="2020004250327"/>
    <s v="3502007"/>
    <n v="336"/>
    <s v="Implementar 20 alojamientos rurales “Posadas turísticas&quot; en el marco de la región Cundinamarca - Bogotá."/>
    <s v="Alojamientos rurales &quot;Posadas turísticas&quot; implementadas"/>
    <n v="20"/>
    <n v="7"/>
    <n v="6"/>
    <s v="Generar valor agregado con servicios alternativos en las Posadasturísticas"/>
    <s v="Num"/>
    <n v="90000000"/>
    <n v="5"/>
    <d v="2021-01-01T00:00:00"/>
    <n v="12"/>
    <s v="SUBGERENCIA DE TURISMO"/>
    <n v="5"/>
    <n v="5"/>
    <s v="se realizó plan de medios y promoción de las 10 posadas de la red mediante programas radiales en blu radio y televisión con caracol internacional, también con un influencer (deviajeconjuank)."/>
    <n v="1"/>
    <n v="0"/>
    <n v="372000000"/>
    <n v="90000000"/>
    <n v="0"/>
    <n v="0"/>
    <n v="90000000"/>
    <n v="90000000"/>
    <n v="1"/>
    <m/>
    <m/>
    <m/>
    <n v="90000000"/>
    <n v="1"/>
    <m/>
    <m/>
  </r>
  <r>
    <x v="34"/>
    <x v="30"/>
    <s v="MÁS INTEGRACIÓN"/>
    <s v="35"/>
    <s v="3502"/>
    <s v="2020004250327"/>
    <s v="3502007"/>
    <n v="336"/>
    <s v="Implementar 20 alojamientos rurales “Posadas turísticas&quot; en el marco de la región Cundinamarca - Bogotá."/>
    <s v="Alojamientos rurales &quot;Posadas turísticas&quot; implementadas"/>
    <n v="20"/>
    <n v="7"/>
    <n v="6"/>
    <s v="Acompañamiento, cofinanciación y acciones para adecuación de susviviendas"/>
    <s v="Num"/>
    <n v="160000000"/>
    <n v="5"/>
    <d v="2021-01-01T00:00:00"/>
    <n v="12"/>
    <s v="SUBGERENCIA DE TURISMO"/>
    <n v="5"/>
    <n v="5"/>
    <s v="Se da finalización al curso con la universidad Externado de Colombia, capacitaciones que fueron dirigidas a los propietarios de las posadas turísticas (15) "/>
    <n v="1"/>
    <n v="0"/>
    <n v="372000000"/>
    <n v="160000000"/>
    <n v="0"/>
    <n v="0"/>
    <n v="160000000"/>
    <n v="160000000"/>
    <n v="1"/>
    <m/>
    <m/>
    <m/>
    <n v="160000000"/>
    <n v="1"/>
    <m/>
    <m/>
  </r>
  <r>
    <x v="34"/>
    <x v="30"/>
    <s v="MÁS INTEGRACIÓN"/>
    <s v="35"/>
    <s v="3502"/>
    <s v="2020004250327"/>
    <s v="3502007"/>
    <n v="336"/>
    <s v="Implementar 20 alojamientos rurales “Posadas turísticas&quot; en el marco de la región Cundinamarca - Bogotá."/>
    <s v="Alojamientos rurales &quot;Posadas turísticas&quot; implementadas"/>
    <n v="20"/>
    <n v="7"/>
    <n v="6"/>
    <s v="Focalización de proyectos elegibles con prioridad para mujeres cabezade familia."/>
    <s v="Num"/>
    <n v="52000000"/>
    <n v="5"/>
    <d v="2021-01-01T00:00:00"/>
    <n v="12"/>
    <s v="SUBGERENCIA DE TURISMO"/>
    <n v="5"/>
    <n v="5"/>
    <s v="se realizó plan de medios y promoción de las 10 posadas de la red mediante programas radiales en blu radio y televisión con caracol internacional, también con un influencer (deviajeconjuank)."/>
    <n v="1"/>
    <n v="0"/>
    <n v="372000000"/>
    <n v="52000000"/>
    <n v="0"/>
    <n v="0"/>
    <n v="52000000"/>
    <n v="52000000"/>
    <n v="1"/>
    <m/>
    <m/>
    <m/>
    <n v="52000000"/>
    <n v="1"/>
    <m/>
    <m/>
  </r>
  <r>
    <x v="34"/>
    <x v="30"/>
    <s v="MÁS INTEGRACIÓN"/>
    <s v="35"/>
    <s v="3502"/>
    <s v="2020004250327"/>
    <s v="3502007"/>
    <n v="336"/>
    <s v="Implementar 20 alojamientos rurales “Posadas turísticas&quot; en el marco de la región Cundinamarca - Bogotá."/>
    <s v="Alojamientos rurales &quot;Posadas turísticas&quot; implementadas"/>
    <n v="20"/>
    <n v="7"/>
    <n v="6"/>
    <s v="Acompañamiento técnico, intercambio de aprendizajes y plan padrinopara la consolidación de los 5 centros piloto(Ubaque-Ubalá-Venecia-Anolaima-La Peña) y la implementación de nuevasposadas."/>
    <s v="Num"/>
    <n v="50000000"/>
    <n v="5"/>
    <d v="2021-01-01T00:00:00"/>
    <n v="12"/>
    <s v="SUBGERENCIA DE TURISMO"/>
    <n v="5"/>
    <n v="5"/>
    <s v="se realizó plan de medios y promoción de las 10 posadas de la red mediante programas radiales en blu radio y televisión con caracol internacional, también con un influencer (deviajeconjuank)._x000a_"/>
    <n v="1"/>
    <n v="0"/>
    <n v="372000000"/>
    <n v="50000000"/>
    <n v="0"/>
    <n v="0"/>
    <n v="50000000"/>
    <n v="49225810"/>
    <n v="0.98451619999999995"/>
    <m/>
    <m/>
    <m/>
    <n v="49225810"/>
    <n v="0.98451619999999995"/>
    <m/>
    <m/>
  </r>
  <r>
    <x v="34"/>
    <x v="30"/>
    <s v="MÁS INTEGRACIÓN"/>
    <s v="35"/>
    <s v="3502"/>
    <s v="2020004250327"/>
    <s v="3502007"/>
    <n v="337"/>
    <s v="Implementar 5 productos turísticos Implementar 5 productos turísticos para fortalecer las rutas turísticas del departamento de Cundinamarca"/>
    <s v="Productos turísticos implementados"/>
    <n v="5"/>
    <n v="1.5"/>
    <n v="2"/>
    <s v="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 c.Articular la oferta turística; d. Trabajar en áreas de influencia de atractivosancla"/>
    <s v="Num"/>
    <n v="400000000"/>
    <n v="1"/>
    <d v="2021-01-01T00:00:00"/>
    <n v="12"/>
    <s v="SUBGERENCIA DE TURISMO"/>
    <n v="1"/>
    <n v="1"/>
    <s v="Se realizo el IV Encuentro de Puntos de Información Turística PIT con capacitaciones a cargo de la Policía de Turismo, Consejería Presidencial para la Participación de las Personas con Discapacidad para el turismo accesible y Viceministerio de turismo, sobre el programa de turismo responsable, turismo accesible, y legalización de operadores y prestadores de turismo, con una participación de 29 PIT."/>
    <n v="1"/>
    <n v="0"/>
    <n v="427068745"/>
    <n v="400000000"/>
    <n v="0"/>
    <n v="0"/>
    <n v="400000000"/>
    <n v="400000000"/>
    <n v="1"/>
    <m/>
    <m/>
    <m/>
    <n v="400000000"/>
    <n v="1"/>
    <m/>
    <m/>
  </r>
  <r>
    <x v="34"/>
    <x v="30"/>
    <s v="MÁS INTEGRACIÓN"/>
    <s v="35"/>
    <s v="3502"/>
    <s v="2020004250327"/>
    <s v="3502007"/>
    <n v="337"/>
    <s v="Implementar 5 productos turísticos Implementar 5 productos turísticos para fortalecer las rutas turísticas del departamento de Cundinamarca"/>
    <s v="Productos turísticos implementados"/>
    <n v="5"/>
    <n v="1.5"/>
    <n v="2"/>
    <s v="Fortalecer los productos turísticos con más vocación en el Departamento: 1)Biciturismo 2) Aviturismo 3) Turismo de Aventura 4)Gastronomíaa. Identificación del escenario potenciales y más listos b. fortalecer lasiniciativas en diseño, organización y mercado c. Articular la oferta turísticad. Trabajar en áreas de influencia de atractivos ancla"/>
    <s v="Num"/>
    <n v="400000000"/>
    <n v="1"/>
    <d v="2021-01-01T00:00:00"/>
    <n v="12"/>
    <s v="SUBGERENCIA DE TURISMO"/>
    <n v="1"/>
    <n v="1"/>
    <s v="Se encuentra en funcionamiento CATO en la página https://detour.cundinamarca.gov.co/home actualizada y habilitada para poder cargar información turística actual de los 116 municipios y los destinos imperdibles, también se encuentran disponibles las app en Google play y app store."/>
    <n v="1"/>
    <n v="0"/>
    <n v="427068745"/>
    <n v="27068745"/>
    <n v="0"/>
    <n v="0"/>
    <n v="27068745"/>
    <n v="27068745"/>
    <n v="1"/>
    <m/>
    <m/>
    <m/>
    <n v="27068745"/>
    <n v="1"/>
    <m/>
    <m/>
  </r>
  <r>
    <x v="34"/>
    <x v="30"/>
    <s v="MÁS INTEGRACIÓN"/>
    <s v="35"/>
    <s v="3502"/>
    <s v="2021004250386"/>
    <s v="3502007"/>
    <n v="337"/>
    <s v="Implementar 5 productos turísticos Implementar 5 productos turísticos para fortalecer las rutas turísticas del departamento de Cundinamarca"/>
    <s v="Productos turísticos implementados"/>
    <n v="5"/>
    <n v="1.5"/>
    <n v="2"/>
    <s v="Fortalecer los productos turísticos con más oportunidad en el Departamento 1)Ruta Leyenda el Dorado. 2) Agroturismo y ecoturismo. 3)Turismo Cultural 4)Salud y Bienestar 5) Artesanías: a.Identificación del escenario potenciales ymás listos b. fortalecer las iniciativas en diseño, organización y mercadoc. Articular la oferta turística d. Trabajar en áreas de influencia deatractivos ancla"/>
    <s v="Num"/>
    <n v="2171520000"/>
    <n v="1"/>
    <d v="2021-01-01T00:00:00"/>
    <n v="12"/>
    <s v="SUBGERENCIA DE TURISMO"/>
    <n v="1"/>
    <n v="1"/>
    <s v="Se realizo el IV Encuentro de Puntos de Información Turística PIT con capacitaciones a cargo de la Policía de Turismo, Consejería Presidencial para la Participación de las Personas con Discapacidad para el turismo accesible y Viceministerio de turismo, sobre el programa de turismo responsable, turismo accesible, y legalización de operadores y prestadores de turismo, con una participación de 29 PIT."/>
    <n v="1"/>
    <n v="0"/>
    <n v="372931255"/>
    <n v="372931255"/>
    <n v="0"/>
    <n v="0"/>
    <n v="372931255"/>
    <n v="354118333"/>
    <n v="0.94955391443390824"/>
    <m/>
    <m/>
    <m/>
    <n v="354118333"/>
    <n v="0.94955391443390824"/>
    <m/>
    <m/>
  </r>
  <r>
    <x v="34"/>
    <x v="30"/>
    <s v="MÁS INTEGRACIÓN"/>
    <s v="35"/>
    <s v="3502"/>
    <s v="2020004250327"/>
    <s v="3502015"/>
    <n v="338"/>
    <s v="Impulsar la legalización de 100 empresarios turísticos (RNT-prestadores turísticos en Normas Técnicas Sectoriales NTS)."/>
    <s v="Empresarios turísticos legalizados"/>
    <n v="100"/>
    <n v="35"/>
    <n v="51"/>
    <s v="Implementaremos programas de formación y acompañamiento de la mano conempresarios y emprendedores para que cumplan con la regulaciónvigentes en materia de turismo"/>
    <s v="Num"/>
    <n v="50000000"/>
    <n v="30"/>
    <d v="2021-01-01T00:00:00"/>
    <n v="12"/>
    <s v="SUBGERENCIA DE TURISMO"/>
    <n v="30"/>
    <n v="30"/>
    <s v="A partir del seguimiento continuo a los prestadores informales, se logra que 51 de estos obtengan su registro nacional de turismo, cumpliendo de esta manera con la meta propuesta para la vigencia 2021 que era de 35 prestadores con RNT"/>
    <n v="1"/>
    <n v="0"/>
    <n v="66000000"/>
    <n v="50000000"/>
    <n v="0"/>
    <n v="0"/>
    <n v="50000000"/>
    <n v="50000000"/>
    <n v="1"/>
    <m/>
    <m/>
    <m/>
    <n v="50000000"/>
    <n v="1"/>
    <m/>
    <m/>
  </r>
  <r>
    <x v="34"/>
    <x v="30"/>
    <s v="MÁS INTEGRACIÓN"/>
    <s v="35"/>
    <s v="3502"/>
    <s v="2020004250327"/>
    <s v="3502015"/>
    <n v="338"/>
    <s v="Impulsar la legalización de 100 empresarios turísticos (RNT-prestadores turísticos en Normas Técnicas Sectoriales NTS)."/>
    <s v="Empresarios turísticos legalizados"/>
    <n v="100"/>
    <n v="35"/>
    <n v="51"/>
    <s v="Brigadas de apoyo en las cabeceras municipales"/>
    <s v="Num"/>
    <n v="16000000"/>
    <n v="30"/>
    <d v="2021-01-01T00:00:00"/>
    <n v="12"/>
    <s v="SUBGERENCIA DE TURISMO"/>
    <n v="30"/>
    <n v="30"/>
    <s v="Se da comienzo a la fase 2 de mercadeo y promoción de posadas junto con las entregas de dotación y la adecuación de las posadas turísticas."/>
    <n v="1"/>
    <n v="0"/>
    <n v="66000000"/>
    <n v="16000000"/>
    <n v="0"/>
    <n v="0"/>
    <n v="16000000"/>
    <n v="16000000"/>
    <n v="1"/>
    <m/>
    <m/>
    <m/>
    <n v="16000000"/>
    <n v="1"/>
    <m/>
    <m/>
  </r>
  <r>
    <x v="34"/>
    <x v="30"/>
    <s v="MÁS INTEGRACIÓN"/>
    <s v="35"/>
    <s v="3502"/>
    <s v="2020004250327"/>
    <s v="3502039"/>
    <n v="339"/>
    <s v="Realizar 3 alianzas para fortalecer la seguridad, la movilidad y la capacidad de gestión turística en el marco de la Región Cundinamarca - Bogotá."/>
    <s v="Alianzas para el fortalecimiento de la gobernanza implementadas"/>
    <n v="3"/>
    <n v="1"/>
    <n v="2"/>
    <s v="Establecimiento de agendas de interés turístico común relacionadas con:*Gestión de destinos *Infraestructura para el turismo *Estrategias de mercadeo*Desarrollo empresarial entre otros."/>
    <s v="Num"/>
    <n v="36000000"/>
    <n v="1"/>
    <d v="2021-01-01T00:00:00"/>
    <n v="12"/>
    <s v="SUBGERENCIA DE TURISMO"/>
    <n v="1"/>
    <n v="1"/>
    <s v="Se firmó el convenio marco entre el Instituto Distrital De Turismo y El Instituto Departamental de Cultura y Turismo de Cundinamarca, para el desarrollo de acciones que propendan a impulsar el turismo sostenible, responsable, incluyente, inteligente y productivo en Bogotá y Cundinamarca._x000a_Se firmo memorando de entendimiento entre el Idecut y la Cámara de Comercio de Bogotá, como alianza estratégica para fortalecer gestión turística para que contribuya al desarrollo, la competitividad, el fortalecimiento y reactivación económica del sector turístico en provincias como Sabana Centro, Sumapaz, Almeidas, Guavio, Oriente y Ubaté"/>
    <n v="1"/>
    <n v="0"/>
    <n v="36000000"/>
    <n v="36000000"/>
    <n v="0"/>
    <n v="0"/>
    <n v="36000000"/>
    <n v="36000000"/>
    <n v="1"/>
    <m/>
    <m/>
    <m/>
    <n v="36000000"/>
    <n v="1"/>
    <m/>
    <m/>
  </r>
  <r>
    <x v="34"/>
    <x v="30"/>
    <s v="MÁS INTEGRACIÓN"/>
    <s v="35"/>
    <s v="3502"/>
    <s v="2020004250324"/>
    <s v="3502005"/>
    <n v="340"/>
    <s v="Participar en 20 eventos de carácter internacional, nacional o regional con operadores turísticos."/>
    <s v="Eventos Internacionales, nacionales y regional en los que se participa con operadores turísticos"/>
    <n v="20"/>
    <n v="6"/>
    <n v="7"/>
    <s v="Eventos de turismo Internacional, Nacional o Regional"/>
    <s v="Num"/>
    <n v="3300000000"/>
    <n v="24"/>
    <d v="2021-01-01T00:00:00"/>
    <n v="12"/>
    <s v="SUBGERENCIA DE TURISMO"/>
    <n v="24"/>
    <n v="24"/>
    <s v="Participación en Expocundinamarca _x000a_Se apoyo el evento expotravel realizando un acto de apertura en la Catedral de Sal de Zipaquirá _x000a_Participación de operadores turísticos en la carpa Casa de la Cultura en Expocundinamarca "/>
    <n v="1"/>
    <n v="0"/>
    <n v="337000000"/>
    <n v="337000000"/>
    <n v="0"/>
    <n v="0"/>
    <n v="337000000"/>
    <n v="331514488"/>
    <n v="0.9837225163204748"/>
    <m/>
    <m/>
    <m/>
    <n v="331514488"/>
    <n v="0.9837225163204748"/>
    <m/>
    <m/>
  </r>
  <r>
    <x v="34"/>
    <x v="30"/>
    <s v="MÁS INTEGRACIÓN"/>
    <s v="35"/>
    <s v="3502"/>
    <s v="2020004250324"/>
    <s v="3502039"/>
    <n v="341"/>
    <s v="Implementar 4 estrategias de promoción, comunicación y marketing turístico en el marco de la región Cundinamarca- Bogotá."/>
    <s v="Estrategias de promoción, comunicación y marketing turístico implementadas"/>
    <n v="4"/>
    <n v="1.5"/>
    <n v="1.5"/>
    <s v="Estrategias de promoción, comunicaciones y marketing"/>
    <s v="Num"/>
    <n v="765000000"/>
    <n v="3"/>
    <d v="2021-01-01T00:00:00"/>
    <n v="12"/>
    <s v="SUBGERENCIA DE TURISMO"/>
    <n v="3"/>
    <n v="3"/>
    <s v="Se dió apertura a la tienda Cundinamarca “Kuna Mya” en la ciudad de Bogotá el mágico espacio que recopila todos los encantos, tradiciones, sabores y saberes de nuestra Cundinamarca; contando con una línea artesanal que hace parte del esfuerzo de capacitación y de apoyo a 104 artesanos"/>
    <n v="1"/>
    <n v="0"/>
    <n v="300000000"/>
    <n v="120000000"/>
    <n v="0"/>
    <n v="0"/>
    <n v="120000000"/>
    <n v="120000000"/>
    <n v="1"/>
    <m/>
    <m/>
    <m/>
    <n v="120000000"/>
    <n v="1"/>
    <m/>
    <m/>
  </r>
  <r>
    <x v="34"/>
    <x v="30"/>
    <s v="MÁS INTEGRACIÓN"/>
    <s v="35"/>
    <s v="3502"/>
    <s v="2020004250324"/>
    <s v="3502039"/>
    <n v="341"/>
    <s v="Implementar 4 estrategias de promoción, comunicación y marketing turístico en el marco de la región Cundinamarca- Bogotá."/>
    <s v="Estrategias de promoción, comunicación y marketing turístico implementadas"/>
    <n v="4"/>
    <n v="1.5"/>
    <n v="1.5"/>
    <s v="Campañas de promoción digital"/>
    <s v="Num"/>
    <n v="490000000"/>
    <n v="3"/>
    <d v="2021-01-01T00:00:00"/>
    <n v="12"/>
    <s v="SUBGERENCIA DE TURISMO"/>
    <n v="3"/>
    <n v="3"/>
    <s v="Se encuentra en funcionamiento CATO en la página https://detour.cundinamarca.gov.co/home actualizada y habilitada para poder cargar información turística actual de los 116 municipios y los destinos imperdibles, también se encuentran disponibles la app en Google play y app store."/>
    <n v="1"/>
    <n v="0"/>
    <n v="300000000"/>
    <n v="180000000"/>
    <n v="0"/>
    <n v="0"/>
    <n v="180000000"/>
    <n v="180000000"/>
    <n v="1"/>
    <m/>
    <m/>
    <m/>
    <n v="180000000"/>
    <n v="1"/>
    <m/>
    <m/>
  </r>
  <r>
    <x v="35"/>
    <x v="31"/>
    <s v="MÁS BIENESTAR"/>
    <s v="33"/>
    <s v="3301"/>
    <s v="2020004250380"/>
    <s v="3301088"/>
    <n v="41"/>
    <s v="Intervenir 30 bienes culturales."/>
    <s v="Bienes culturales intervenidos"/>
    <n v="30"/>
    <n v="14"/>
    <n v="14"/>
    <s v="Infraestructura Física"/>
    <s v="UN"/>
    <n v="53844027130"/>
    <n v="8"/>
    <d v="2021-01-01T00:00:00"/>
    <n v="12"/>
    <s v="SUBGERENCIA DE INFRAESTRUCTURA"/>
    <n v="7"/>
    <n v="7"/>
    <m/>
    <n v="1"/>
    <n v="0"/>
    <n v="4350000000"/>
    <n v="4350000000"/>
    <n v="0"/>
    <n v="0"/>
    <n v="4350000000"/>
    <n v="4350000000"/>
    <n v="1"/>
    <m/>
    <m/>
    <m/>
    <n v="4350000000"/>
    <n v="1"/>
    <m/>
    <m/>
  </r>
  <r>
    <x v="35"/>
    <x v="31"/>
    <s v="MÁS BIENESTAR"/>
    <s v="33"/>
    <s v="3302"/>
    <s v="2020004250361"/>
    <s v="3302073"/>
    <n v="46"/>
    <s v="Intervenir 8 inmuebles de patrimonio material."/>
    <s v="Inmuebles intervenidos"/>
    <n v="8"/>
    <n v="2"/>
    <n v="3"/>
    <s v="Obras de restauración, conservación, adecuación y mantenimiento deespacios patrimoniales y culturales."/>
    <s v="Num"/>
    <n v="18681516530"/>
    <n v="2"/>
    <d v="2021-01-01T00:00:00"/>
    <n v="12"/>
    <s v="SUBGERENCIA DE INFRAESTRUCTURA"/>
    <n v="1"/>
    <m/>
    <m/>
    <n v="0"/>
    <n v="0"/>
    <n v="2450000000"/>
    <n v="650000000"/>
    <n v="0"/>
    <n v="0"/>
    <n v="650000000"/>
    <n v="650000000"/>
    <n v="1"/>
    <m/>
    <m/>
    <m/>
    <n v="650000000"/>
    <n v="1"/>
    <s v="Actividad con programación de recursos pero con programación física en 0, favor INGRESAR AL SISTEMA (INTRANET)  y corregir"/>
    <s v="ESTO SE ENCUENTRA CORREGIDO EN EL SISTEMA DEL PLAN DE ACCCION 2021"/>
  </r>
  <r>
    <x v="36"/>
    <x v="32"/>
    <s v="MÁS BIENESTAR"/>
    <s v="19"/>
    <s v="1901"/>
    <s v="2020004250297"/>
    <s v="1901103"/>
    <n v="28"/>
    <s v="Implementar las 14 regiones de salud de la red pública departamental."/>
    <s v="Regiones de salud implementadas"/>
    <n v="14"/>
    <n v="3.25"/>
    <n v="1.7"/>
    <s v="Aportar recursos al ICCU para la construcción de adecuacioneshospitalarias Nivel 1 ecosostenibles de baja complejidad"/>
    <s v="%"/>
    <n v="3663675710"/>
    <n v="100"/>
    <d v="2021-01-01T00:00:00"/>
    <n v="12"/>
    <s v="SUBGERENCIA DE INFRAESTRUCTURA"/>
    <n v="100"/>
    <m/>
    <m/>
    <n v="0"/>
    <n v="0"/>
    <n v="144500000"/>
    <n v="144500000"/>
    <n v="0"/>
    <n v="0"/>
    <n v="144500000"/>
    <m/>
    <n v="0"/>
    <m/>
    <m/>
    <m/>
    <n v="0"/>
    <n v="0"/>
    <m/>
    <m/>
  </r>
  <r>
    <x v="36"/>
    <x v="32"/>
    <s v="MÁS BIENESTAR"/>
    <s v="19"/>
    <s v="1906"/>
    <s v="2021004250603"/>
    <s v="1906001"/>
    <n v="28"/>
    <s v="Implementar las 14 regiones de salud de la red pública departamental."/>
    <s v="Regiones de salud implementadas"/>
    <n v="14"/>
    <n v="3.25"/>
    <n v="1.7"/>
    <s v="Adecuación de infraestructura hospitalaria de Nivel 1 ecososteniblesde baja complejidad"/>
    <s v="Num"/>
    <n v="2703510000"/>
    <n v="20"/>
    <d v="2021-01-01T00:00:00"/>
    <n v="12"/>
    <s v="SUBGERENCIA DE INFRAESTRUCTURA"/>
    <n v="20"/>
    <m/>
    <m/>
    <n v="0"/>
    <n v="0"/>
    <n v="2907000000"/>
    <n v="2703510000"/>
    <n v="0"/>
    <n v="0"/>
    <n v="2703510000"/>
    <m/>
    <n v="0"/>
    <m/>
    <m/>
    <m/>
    <n v="0"/>
    <n v="0"/>
    <m/>
    <m/>
  </r>
  <r>
    <x v="36"/>
    <x v="32"/>
    <s v="MÁS BIENESTAR"/>
    <s v="19"/>
    <s v="1906"/>
    <s v="2021004250603"/>
    <s v="1906001"/>
    <n v="28"/>
    <s v="Implementar las 14 regiones de salud de la red pública departamental."/>
    <s v="Regiones de salud implementadas"/>
    <n v="14"/>
    <n v="3.25"/>
    <n v="1.7"/>
    <s v="Interventoría de la adecuación de infraestructura hospitalaria deNivel 1 ecosostenible de baja complejidad"/>
    <s v="Num"/>
    <n v="203490000"/>
    <n v="20"/>
    <d v="2021-01-01T00:00:00"/>
    <n v="12"/>
    <s v="SUBGERENCIA DE INFRAESTRUCTURA"/>
    <n v="20"/>
    <m/>
    <m/>
    <n v="0"/>
    <n v="0"/>
    <n v="2907000000"/>
    <n v="203490000"/>
    <n v="0"/>
    <n v="0"/>
    <n v="203490000"/>
    <m/>
    <n v="0"/>
    <m/>
    <m/>
    <m/>
    <n v="0"/>
    <n v="0"/>
    <m/>
    <m/>
  </r>
  <r>
    <x v="36"/>
    <x v="32"/>
    <s v="MÁS BIENESTAR"/>
    <s v="19"/>
    <s v="1906"/>
    <s v="2021004250603"/>
    <s v="1906008"/>
    <n v="28"/>
    <s v="Implementar las 14 regiones de salud de la red pública departamental."/>
    <s v="Regiones de salud implementadas"/>
    <n v="14"/>
    <n v="3.25"/>
    <n v="1.7"/>
    <s v="Interventoría de la adecuación de infraestructura hospitalaria deNivel 2 ecosostenible de mediana complejidad"/>
    <s v="Num"/>
    <n v="253575000"/>
    <n v="11"/>
    <d v="2021-01-01T00:00:00"/>
    <n v="12"/>
    <s v="SUBGERENCIA DE INFRAESTRUCTURA"/>
    <n v="11"/>
    <m/>
    <m/>
    <n v="0"/>
    <n v="0"/>
    <n v="3622500000"/>
    <n v="253575000"/>
    <n v="0"/>
    <n v="0"/>
    <n v="253575000"/>
    <m/>
    <n v="0"/>
    <m/>
    <m/>
    <m/>
    <n v="0"/>
    <n v="0"/>
    <m/>
    <m/>
  </r>
  <r>
    <x v="36"/>
    <x v="32"/>
    <s v="MÁS BIENESTAR"/>
    <s v="19"/>
    <s v="1906"/>
    <s v="2021004250603"/>
    <s v="1906008"/>
    <n v="28"/>
    <s v="Implementar las 14 regiones de salud de la red pública departamental."/>
    <s v="Regiones de salud implementadas"/>
    <n v="14"/>
    <n v="3.25"/>
    <n v="1.7"/>
    <s v="Adecuación de infraestructura hospitalaria de Nivel 2 ecososteniblesde mediana complejidad"/>
    <s v="Num"/>
    <n v="3368925000"/>
    <n v="11"/>
    <d v="2021-01-01T00:00:00"/>
    <n v="12"/>
    <s v="SUBGERENCIA DE INFRAESTRUCTURA"/>
    <n v="11"/>
    <m/>
    <m/>
    <n v="0"/>
    <n v="0"/>
    <n v="3622500000"/>
    <n v="3368925000"/>
    <n v="0"/>
    <n v="0"/>
    <n v="3368925000"/>
    <m/>
    <n v="0"/>
    <m/>
    <m/>
    <m/>
    <n v="0"/>
    <n v="0"/>
    <m/>
    <m/>
  </r>
  <r>
    <x v="36"/>
    <x v="32"/>
    <s v="MÁS BIENESTAR"/>
    <s v="19"/>
    <s v="1906"/>
    <s v="2021004250603"/>
    <s v="1906011"/>
    <n v="28"/>
    <s v="Implementar las 14 regiones de salud de la red pública departamental."/>
    <s v="Regiones de salud implementadas"/>
    <n v="14"/>
    <n v="3.25"/>
    <n v="1.7"/>
    <s v="Interventoría de la construcción de infraestructura hospitalaria deNivel 2 ecosostenible de mediana complejidad"/>
    <s v="Num"/>
    <n v="968646000"/>
    <n v="6"/>
    <d v="2021-01-01T00:00:00"/>
    <n v="12"/>
    <s v="SUBGERENCIA DE INFRAESTRUCTURA"/>
    <n v="6"/>
    <m/>
    <m/>
    <n v="0"/>
    <n v="0"/>
    <n v="13837800000"/>
    <n v="968646000"/>
    <n v="0"/>
    <n v="0"/>
    <n v="968646000"/>
    <m/>
    <n v="0"/>
    <m/>
    <m/>
    <m/>
    <n v="0"/>
    <n v="0"/>
    <m/>
    <m/>
  </r>
  <r>
    <x v="36"/>
    <x v="32"/>
    <s v="MÁS BIENESTAR"/>
    <s v="19"/>
    <s v="1906"/>
    <s v="2021004250603"/>
    <s v="1906011"/>
    <n v="28"/>
    <s v="Implementar las 14 regiones de salud de la red pública departamental."/>
    <s v="Regiones de salud implementadas"/>
    <n v="14"/>
    <n v="3.25"/>
    <n v="1.7"/>
    <s v="Construcción de infraestructura hospitalaria de Nivel 2ecosostenibles de mediana complejidad"/>
    <s v="Num"/>
    <n v="12869154000"/>
    <n v="6"/>
    <d v="2021-01-01T00:00:00"/>
    <n v="12"/>
    <s v="SUBGERENCIA DE INFRAESTRUCTURA"/>
    <n v="6"/>
    <m/>
    <m/>
    <n v="0"/>
    <n v="0"/>
    <n v="13837800000"/>
    <n v="12869154000"/>
    <n v="0"/>
    <n v="0"/>
    <n v="12869154000"/>
    <m/>
    <n v="0"/>
    <m/>
    <m/>
    <m/>
    <n v="0"/>
    <n v="0"/>
    <m/>
    <m/>
  </r>
  <r>
    <x v="36"/>
    <x v="32"/>
    <s v="MÁS BIENESTAR"/>
    <s v="19"/>
    <s v="1906"/>
    <s v="2021004250603"/>
    <s v="1906015"/>
    <n v="28"/>
    <s v="Implementar las 14 regiones de salud de la red pública departamental."/>
    <s v="Regiones de salud implementadas"/>
    <n v="14"/>
    <n v="3.25"/>
    <n v="1.7"/>
    <s v="Adecuación de infraestructura hospitalaria de Nivel 3 ecososteniblesde alta complejidad"/>
    <s v="Num"/>
    <n v="1708875000"/>
    <n v="5"/>
    <d v="2021-01-01T00:00:00"/>
    <n v="12"/>
    <s v="SUBGERENCIA DE INFRAESTRUCTURA"/>
    <n v="5"/>
    <m/>
    <m/>
    <n v="0"/>
    <n v="0"/>
    <n v="1837500000"/>
    <n v="1708875000"/>
    <n v="0"/>
    <n v="0"/>
    <n v="1708875000"/>
    <m/>
    <n v="0"/>
    <m/>
    <m/>
    <m/>
    <n v="0"/>
    <n v="0"/>
    <m/>
    <m/>
  </r>
  <r>
    <x v="36"/>
    <x v="32"/>
    <s v="MÁS BIENESTAR"/>
    <s v="19"/>
    <s v="1906"/>
    <s v="2021004250603"/>
    <s v="1906015"/>
    <n v="28"/>
    <s v="Implementar las 14 regiones de salud de la red pública departamental."/>
    <s v="Regiones de salud implementadas"/>
    <n v="14"/>
    <n v="3.25"/>
    <n v="1.7"/>
    <s v="Interventoría de la adecuación de infraestructura hospitalaria deNivel 3 ecosostenible de alta complejidad"/>
    <s v="Num"/>
    <n v="128625000"/>
    <n v="5"/>
    <d v="2021-01-01T00:00:00"/>
    <n v="12"/>
    <s v="SUBGERENCIA DE INFRAESTRUCTURA"/>
    <n v="5"/>
    <m/>
    <m/>
    <n v="0"/>
    <n v="0"/>
    <n v="1837500000"/>
    <n v="128625000"/>
    <n v="0"/>
    <n v="0"/>
    <n v="128625000"/>
    <m/>
    <n v="0"/>
    <m/>
    <m/>
    <m/>
    <n v="0"/>
    <n v="0"/>
    <m/>
    <m/>
  </r>
  <r>
    <x v="36"/>
    <x v="32"/>
    <s v="MÁS BIENESTAR"/>
    <s v="19"/>
    <s v="1906"/>
    <s v="2021004250603"/>
    <s v="1906018"/>
    <n v="28"/>
    <s v="Implementar las 14 regiones de salud de la red pública departamental."/>
    <s v="Regiones de salud implementadas"/>
    <n v="14"/>
    <n v="3.25"/>
    <n v="1.7"/>
    <s v="Interventoría de la construcción de infraestructura hospitalaria deNivel 3 ecosostenible de alta complejidad"/>
    <s v="Num"/>
    <n v="151200000"/>
    <n v="2"/>
    <d v="2021-01-01T00:00:00"/>
    <n v="12"/>
    <s v="SUBGERENCIA DE INFRAESTRUCTURA"/>
    <n v="2"/>
    <m/>
    <m/>
    <n v="0"/>
    <n v="0"/>
    <n v="2160000000"/>
    <n v="151200000"/>
    <n v="0"/>
    <n v="0"/>
    <n v="151200000"/>
    <m/>
    <n v="0"/>
    <m/>
    <m/>
    <m/>
    <n v="0"/>
    <n v="0"/>
    <m/>
    <m/>
  </r>
  <r>
    <x v="36"/>
    <x v="32"/>
    <s v="MÁS BIENESTAR"/>
    <s v="19"/>
    <s v="1906"/>
    <s v="2021004250603"/>
    <s v="1906018"/>
    <n v="28"/>
    <s v="Implementar las 14 regiones de salud de la red pública departamental."/>
    <s v="Regiones de salud implementadas"/>
    <n v="14"/>
    <n v="3.25"/>
    <n v="1.7"/>
    <s v="Construcción de infraestructura hospitalaria de Nivel 3ecosostenibles de alta complejidad"/>
    <s v="Num"/>
    <n v="2008800000"/>
    <n v="2"/>
    <d v="2021-01-01T00:00:00"/>
    <n v="12"/>
    <s v="SUBGERENCIA DE INFRAESTRUCTURA"/>
    <n v="2"/>
    <m/>
    <m/>
    <n v="0"/>
    <n v="0"/>
    <n v="2160000000"/>
    <n v="2008800000"/>
    <n v="0"/>
    <n v="0"/>
    <n v="2008800000"/>
    <m/>
    <n v="0"/>
    <m/>
    <m/>
    <m/>
    <n v="0"/>
    <n v="0"/>
    <m/>
    <m/>
  </r>
  <r>
    <x v="36"/>
    <x v="32"/>
    <s v="MÁS BIENESTAR"/>
    <s v="19"/>
    <s v="1906"/>
    <s v="2021004250603"/>
    <s v="1906030"/>
    <n v="28"/>
    <s v="Implementar las 14 regiones de salud de la red pública departamental."/>
    <s v="Regiones de salud implementadas"/>
    <n v="14"/>
    <n v="3.25"/>
    <n v="1.7"/>
    <s v="Construcción de infraestructura hospitalaria de Nivel 1ecosostenibles de baja complejidad"/>
    <s v="Num"/>
    <n v="5240736000"/>
    <n v="23"/>
    <d v="2021-01-01T00:00:00"/>
    <n v="12"/>
    <s v="SUBGERENCIA DE INFRAESTRUCTURA"/>
    <n v="23"/>
    <m/>
    <m/>
    <n v="0"/>
    <n v="0"/>
    <n v="5635200000"/>
    <n v="5240736000"/>
    <n v="0"/>
    <n v="0"/>
    <n v="5240736000"/>
    <m/>
    <n v="0"/>
    <m/>
    <m/>
    <m/>
    <n v="0"/>
    <n v="0"/>
    <m/>
    <m/>
  </r>
  <r>
    <x v="36"/>
    <x v="32"/>
    <s v="MÁS BIENESTAR"/>
    <s v="19"/>
    <s v="1906"/>
    <s v="2021004250603"/>
    <s v="1906030"/>
    <n v="28"/>
    <s v="Implementar las 14 regiones de salud de la red pública departamental."/>
    <s v="Regiones de salud implementadas"/>
    <n v="14"/>
    <n v="3.25"/>
    <n v="1.7"/>
    <s v="Interventoría de la construcción de infraestructura hospitalaria deNivel 1 ecosostenible de baja complejidad"/>
    <s v="Num"/>
    <n v="394464000"/>
    <n v="23"/>
    <d v="2021-01-01T00:00:00"/>
    <n v="12"/>
    <s v="SUBGERENCIA DE INFRAESTRUCTURA"/>
    <n v="23"/>
    <m/>
    <m/>
    <n v="0"/>
    <n v="0"/>
    <n v="5635200000"/>
    <n v="394464000"/>
    <n v="0"/>
    <n v="0"/>
    <n v="394464000"/>
    <m/>
    <n v="0"/>
    <m/>
    <m/>
    <m/>
    <n v="0"/>
    <n v="0"/>
    <m/>
    <m/>
  </r>
  <r>
    <x v="36"/>
    <x v="32"/>
    <s v="MÁS BIENESTAR"/>
    <s v="43"/>
    <s v="4301"/>
    <s v="2020004250377"/>
    <s v="4301011"/>
    <n v="34"/>
    <m/>
    <m/>
    <n v="0"/>
    <n v="0"/>
    <n v="0"/>
    <s v="Infraestructura física"/>
    <s v="Num"/>
    <n v="5987362140"/>
    <n v="7"/>
    <d v="2021-01-01T00:00:00"/>
    <n v="12"/>
    <s v="SUBGERENCIA DE INFRAESTRUCTURA"/>
    <n v="7"/>
    <m/>
    <m/>
    <n v="0"/>
    <n v="0"/>
    <n v="5987362140"/>
    <n v="5987362140"/>
    <n v="0"/>
    <n v="0"/>
    <n v="5987362140"/>
    <m/>
    <n v="0"/>
    <m/>
    <m/>
    <m/>
    <n v="0"/>
    <n v="0"/>
    <m/>
    <m/>
  </r>
  <r>
    <x v="36"/>
    <x v="32"/>
    <s v="MÁS BIENESTAR"/>
    <s v="43"/>
    <s v="4301"/>
    <s v="2020004250377"/>
    <s v="4301030"/>
    <n v="34"/>
    <m/>
    <m/>
    <n v="0"/>
    <n v="0"/>
    <n v="0"/>
    <s v="Infraestructura física"/>
    <s v="Num"/>
    <n v="56393077941"/>
    <n v="59"/>
    <d v="2021-01-01T00:00:00"/>
    <n v="12"/>
    <s v="SUBGERENCIA DE INFRAESTRUCTURA"/>
    <n v="59"/>
    <m/>
    <m/>
    <n v="0"/>
    <n v="0"/>
    <n v="56393077940"/>
    <n v="56181888192"/>
    <n v="0"/>
    <n v="0"/>
    <n v="56181888192"/>
    <m/>
    <n v="0"/>
    <m/>
    <m/>
    <m/>
    <n v="0"/>
    <n v="0"/>
    <m/>
    <m/>
  </r>
  <r>
    <x v="36"/>
    <x v="32"/>
    <s v="MÁS BIENESTAR"/>
    <s v="43"/>
    <s v="4301"/>
    <s v="2020004250377"/>
    <s v="4301030"/>
    <n v="34"/>
    <m/>
    <m/>
    <n v="0"/>
    <n v="0"/>
    <n v="0"/>
    <s v="Gestión de proyectos a nivel local y nacional y seguimiento a laejecución de proyectos"/>
    <s v="Num"/>
    <n v="211189748"/>
    <n v="8"/>
    <d v="2021-01-01T00:00:00"/>
    <n v="12"/>
    <s v="SUBGERENCIA DE INFRAESTRUCTURA"/>
    <n v="8"/>
    <m/>
    <m/>
    <n v="0"/>
    <n v="0"/>
    <n v="56393077940"/>
    <n v="211189748"/>
    <n v="0"/>
    <n v="0"/>
    <n v="211189748"/>
    <m/>
    <n v="0"/>
    <m/>
    <m/>
    <m/>
    <n v="0"/>
    <n v="0"/>
    <m/>
    <m/>
  </r>
  <r>
    <x v="36"/>
    <x v="32"/>
    <s v="MÁS BIENESTAR"/>
    <s v="33"/>
    <s v="3302"/>
    <s v="2020004250361"/>
    <s v="3302073"/>
    <n v="46"/>
    <s v="Intervenir 8 inmuebles de patrimonio material."/>
    <s v="Inmuebles intervenidos"/>
    <n v="8"/>
    <n v="2"/>
    <n v="3"/>
    <s v="Estudios y Diseños para los Bienes de Interés Cultural."/>
    <s v="Num"/>
    <n v="2400000000"/>
    <n v="2"/>
    <d v="2021-01-01T00:00:00"/>
    <n v="12"/>
    <s v="SUBGERENCIA DE CONSTRUCCIONES"/>
    <n v="1"/>
    <m/>
    <m/>
    <n v="0"/>
    <n v="0"/>
    <n v="2450000000"/>
    <n v="1800000000"/>
    <n v="0"/>
    <n v="0"/>
    <n v="1800000000"/>
    <m/>
    <n v="0"/>
    <m/>
    <m/>
    <m/>
    <n v="0"/>
    <n v="0"/>
    <m/>
    <m/>
  </r>
  <r>
    <x v="36"/>
    <x v="32"/>
    <s v="MÁS BIENESTAR"/>
    <s v="40"/>
    <s v="4002"/>
    <s v="2020004250378"/>
    <s v="4002019"/>
    <n v="48"/>
    <s v="Intervenir 85.000 m2 de espacio público."/>
    <s v="M2 de espacio público intervenidos"/>
    <n v="85000"/>
    <n v="30000"/>
    <n v="32164.57"/>
    <s v="Infraestructura Física"/>
    <s v="M2"/>
    <n v="4900000000"/>
    <n v="30000"/>
    <d v="2021-01-01T00:00:00"/>
    <n v="12"/>
    <s v="SUBGERENCIA DE CONSTRUCCIONES"/>
    <n v="30000"/>
    <n v="32164.57"/>
    <s v="La construcción de espacio público (andenes, peatonales y césped) para la reubicación parcial del municipio de Útica, permitio el avance del 20% en la Meta."/>
    <n v="1.0721523333333334"/>
    <n v="0"/>
    <n v="4900000000"/>
    <n v="4900000000"/>
    <n v="0"/>
    <n v="0"/>
    <n v="4900000000"/>
    <n v="4900000000"/>
    <n v="1"/>
    <m/>
    <m/>
    <m/>
    <n v="4900000000"/>
    <n v="1"/>
    <m/>
    <m/>
  </r>
  <r>
    <x v="36"/>
    <x v="32"/>
    <s v="MÁS BIENESTAR"/>
    <s v="22"/>
    <s v="2201"/>
    <s v="2020004250244"/>
    <s v="2201051"/>
    <n v="99"/>
    <s v="Construir 14 colegios en el departamento."/>
    <s v="Colegios construidos"/>
    <n v="14"/>
    <n v="1"/>
    <n v="1"/>
    <s v="Infraestructura física"/>
    <s v="Num"/>
    <n v="9654076671"/>
    <n v="2"/>
    <d v="2021-01-01T00:00:00"/>
    <n v="12"/>
    <s v="SUBGERENCIA DE INFRAESTRUCTURA"/>
    <n v="1"/>
    <m/>
    <m/>
    <n v="0"/>
    <n v="0"/>
    <n v="5567000000"/>
    <n v="5567000000"/>
    <n v="0"/>
    <n v="0"/>
    <n v="5567000000"/>
    <m/>
    <n v="0"/>
    <m/>
    <m/>
    <m/>
    <n v="0"/>
    <n v="0"/>
    <m/>
    <m/>
  </r>
  <r>
    <x v="36"/>
    <x v="32"/>
    <s v="MÁS BIENESTAR"/>
    <s v="22"/>
    <s v="2201"/>
    <s v="2020004250244"/>
    <s v="2201052"/>
    <n v="100"/>
    <s v="Intervenir 400 ambientes de instalaciones escolares priorizando la infraestructura rural y las instituciones de jornada única."/>
    <s v="Ambientes intervenidos"/>
    <n v="400"/>
    <n v="135"/>
    <n v="135"/>
    <s v="Diseñ"/>
    <s v="Num"/>
    <n v="93800000"/>
    <n v="7200"/>
    <d v="2021-01-01T00:00:00"/>
    <n v="12"/>
    <s v="SUBGERENCIA DE INFRAESTRUCTURA"/>
    <n v="7200"/>
    <m/>
    <m/>
    <n v="0"/>
    <n v="0"/>
    <n v="59378272943"/>
    <n v="93800000"/>
    <n v="0"/>
    <n v="0"/>
    <n v="93800000"/>
    <m/>
    <n v="0"/>
    <m/>
    <m/>
    <m/>
    <n v="0"/>
    <n v="0"/>
    <m/>
    <m/>
  </r>
  <r>
    <x v="36"/>
    <x v="32"/>
    <s v="MÁS BIENESTAR"/>
    <s v="22"/>
    <s v="2201"/>
    <s v="2020004250244"/>
    <s v="2201052"/>
    <n v="100"/>
    <s v="Intervenir 400 ambientes de instalaciones escolares priorizando la infraestructura rural y las instituciones de jornada única."/>
    <s v="Ambientes intervenidos"/>
    <n v="400"/>
    <n v="135"/>
    <n v="135"/>
    <s v="Infraestructura física"/>
    <s v="Num"/>
    <n v="60389891563"/>
    <n v="100"/>
    <d v="2021-01-01T00:00:00"/>
    <n v="12"/>
    <s v="SUBGERENCIA DE INFRAESTRUCTURA"/>
    <n v="97"/>
    <m/>
    <m/>
    <n v="0"/>
    <n v="0"/>
    <n v="59378272943"/>
    <n v="58680547643"/>
    <n v="0"/>
    <n v="0"/>
    <n v="58680547643"/>
    <m/>
    <n v="0"/>
    <m/>
    <m/>
    <m/>
    <n v="0"/>
    <n v="0"/>
    <m/>
    <m/>
  </r>
  <r>
    <x v="36"/>
    <x v="32"/>
    <s v="MÁS BIENESTAR"/>
    <s v="22"/>
    <s v="2201"/>
    <s v="2020004250244"/>
    <s v="2201052"/>
    <n v="100"/>
    <s v="Intervenir 400 ambientes de instalaciones escolares priorizando la infraestructura rural y las instituciones de jornada única."/>
    <s v="Ambientes intervenidos"/>
    <n v="400"/>
    <n v="135"/>
    <n v="135"/>
    <s v="Gestión de proyectos a nivel local y nacional, y seguimiento y controla la ejecución de proyectos."/>
    <s v="Num"/>
    <n v="281882500"/>
    <n v="20"/>
    <d v="2021-01-01T00:00:00"/>
    <n v="12"/>
    <s v="SUBGERENCIA DE INFRAESTRUCTURA"/>
    <n v="20"/>
    <m/>
    <m/>
    <n v="0"/>
    <n v="0"/>
    <n v="59378272943"/>
    <n v="281882500"/>
    <n v="0"/>
    <n v="0"/>
    <n v="281882500"/>
    <m/>
    <n v="0"/>
    <m/>
    <m/>
    <m/>
    <n v="0"/>
    <n v="0"/>
    <m/>
    <m/>
  </r>
  <r>
    <x v="36"/>
    <x v="32"/>
    <s v="MÁS BIENESTAR"/>
    <s v="22"/>
    <s v="2201"/>
    <s v="2020004250244"/>
    <s v="2201052"/>
    <n v="100"/>
    <s v="Intervenir 400 ambientes de instalaciones escolares priorizando la infraestructura rural y las instituciones de jornada única."/>
    <s v="Ambientes intervenidos"/>
    <n v="400"/>
    <n v="135"/>
    <n v="135"/>
    <s v="Interventoría"/>
    <s v="Num"/>
    <n v="322042800"/>
    <n v="20"/>
    <d v="2021-01-01T00:00:00"/>
    <n v="12"/>
    <s v="SUBGERENCIA DE INFRAESTRUCTURA"/>
    <n v="20"/>
    <m/>
    <m/>
    <n v="0"/>
    <n v="0"/>
    <n v="59378272943"/>
    <n v="322042800"/>
    <n v="0"/>
    <n v="0"/>
    <n v="322042800"/>
    <m/>
    <n v="0"/>
    <m/>
    <m/>
    <m/>
    <n v="0"/>
    <n v="0"/>
    <m/>
    <m/>
  </r>
  <r>
    <x v="36"/>
    <x v="32"/>
    <s v="MÁS COMPETITIVIDAD"/>
    <s v="24"/>
    <s v="2401"/>
    <s v="2020004250189"/>
    <s v="2401074"/>
    <n v="224"/>
    <s v="Mejorar 350 kilómetros de vías de primer orden."/>
    <s v="Km mejorados"/>
    <n v="350"/>
    <n v="100"/>
    <n v="100"/>
    <s v="Proyectos viales concesionados y no concesionados"/>
    <s v="KM"/>
    <n v="1284235312616"/>
    <n v="100"/>
    <d v="2021-01-01T00:00:00"/>
    <n v="12"/>
    <s v="SUBGERENCIA DE CONCESIONES"/>
    <n v="70"/>
    <n v="100"/>
    <s v="El mejoramiento de 100 Km de vías de primer orden, contribuye a la actividad mejorando la transitabilidad y seguridad en las vías con tercer carril y segunda calzada, que propician mayor conectividad y reducción en los tiempos de desplazamiento."/>
    <n v="1.4285714285714286"/>
    <n v="0"/>
    <n v="52302000000"/>
    <n v="52302000000"/>
    <n v="0"/>
    <n v="0"/>
    <n v="52302000000"/>
    <n v="52260850644"/>
    <n v="0.99921323551680619"/>
    <n v="476392000000"/>
    <s v="Nación"/>
    <m/>
    <n v="528652850644"/>
    <n v="10.107698570685633"/>
    <m/>
    <m/>
  </r>
  <r>
    <x v="36"/>
    <x v="32"/>
    <s v="MÁS COMPETITIVIDAD"/>
    <s v="24"/>
    <s v="2402"/>
    <s v="2020004250195"/>
    <s v="2402118"/>
    <n v="225"/>
    <s v="Elaborar estudios y diseños de 300 km para proyectos de infraestructura vial."/>
    <s v="Km de infraestructura vial con estudios y diseños"/>
    <n v="300"/>
    <n v="125"/>
    <n v="124.86"/>
    <s v="Interventoría"/>
    <s v="Num"/>
    <n v="2204573"/>
    <n v="10"/>
    <d v="2021-01-01T00:00:00"/>
    <n v="12"/>
    <s v="SUBGERENCIA DE INFRAESTRUCTURA"/>
    <n v="10"/>
    <n v="10"/>
    <s v="Interventoria a los Estudios y Diseños contribuye a realizar seguimiento y control sobre los prodcutos entregados para intervencio de la malla vial."/>
    <n v="1"/>
    <n v="0"/>
    <n v="16862000000"/>
    <n v="2204573"/>
    <n v="0"/>
    <n v="0"/>
    <n v="2204573"/>
    <n v="42994993"/>
    <n v="19.502639740212732"/>
    <m/>
    <m/>
    <m/>
    <n v="42994993"/>
    <n v="19.502639740212732"/>
    <m/>
    <m/>
  </r>
  <r>
    <x v="36"/>
    <x v="32"/>
    <s v="MÁS COMPETITIVIDAD"/>
    <s v="24"/>
    <s v="2402"/>
    <s v="2020004250195"/>
    <s v="2402118"/>
    <n v="225"/>
    <s v="Elaborar estudios y diseños de 300 km para proyectos de infraestructura vial."/>
    <s v="Km de infraestructura vial con estudios y diseños"/>
    <n v="300"/>
    <n v="125"/>
    <n v="124.86"/>
    <s v="Estudios y diseños"/>
    <s v="Num"/>
    <n v="16859795427"/>
    <n v="10"/>
    <d v="2021-01-01T00:00:00"/>
    <n v="12"/>
    <s v="SUBGERENCIA DE INFRAESTRUCTURA"/>
    <n v="10"/>
    <n v="10"/>
    <s v="Estudios y diseños a 124,86 Km de vías en el Departamento contribuye a desarrollar proyectos de infraestructura víal mas competitivos y confiables."/>
    <n v="1"/>
    <n v="0"/>
    <n v="16862000000"/>
    <n v="16859795427"/>
    <n v="0"/>
    <n v="0"/>
    <n v="16859795427"/>
    <n v="16529009118"/>
    <n v="0.98038017065911343"/>
    <m/>
    <m/>
    <m/>
    <n v="16529009118"/>
    <n v="0.98038017065911343"/>
    <m/>
    <m/>
  </r>
  <r>
    <x v="36"/>
    <x v="32"/>
    <s v="MÁS COMPETITIVIDAD"/>
    <s v="24"/>
    <s v="2402"/>
    <s v="2020004250196"/>
    <s v="2402006"/>
    <n v="226"/>
    <s v="Mejorar 270 kilómetros de vías de segundo orden."/>
    <s v="Km mejorados"/>
    <n v="270"/>
    <n v="55"/>
    <n v="52.47"/>
    <s v="Gestión ambiental"/>
    <s v="Num"/>
    <n v="2753935"/>
    <n v="15"/>
    <d v="2021-01-01T00:00:00"/>
    <n v="12"/>
    <s v="SUBGERENCIA DE INFRAESTRUCTURA"/>
    <n v="15"/>
    <n v="3"/>
    <s v="Permite desarrollar los proyectos con los procesos ambientales sostenibles."/>
    <n v="0.2"/>
    <n v="0"/>
    <n v="3000000000"/>
    <n v="2753935"/>
    <n v="0"/>
    <n v="0"/>
    <n v="2753935"/>
    <n v="2753935"/>
    <n v="1"/>
    <m/>
    <m/>
    <m/>
    <n v="2753935"/>
    <n v="1"/>
    <m/>
    <m/>
  </r>
  <r>
    <x v="36"/>
    <x v="32"/>
    <s v="MÁS COMPETITIVIDAD"/>
    <s v="24"/>
    <s v="2402"/>
    <s v="2020004250196"/>
    <s v="2402006"/>
    <n v="226"/>
    <s v="Mejorar 270 kilómetros de vías de segundo orden."/>
    <s v="Km mejorados"/>
    <n v="270"/>
    <n v="55"/>
    <n v="52.47"/>
    <s v="Interventoría"/>
    <s v="Num"/>
    <n v="440741172"/>
    <n v="15"/>
    <d v="2021-01-01T00:00:00"/>
    <n v="12"/>
    <s v="SUBGERENCIA DE INFRAESTRUCTURA"/>
    <n v="15"/>
    <n v="2"/>
    <s v="Garantiza la ejecucion de las obras de segundo orden del Departamento."/>
    <n v="0.13333333333333333"/>
    <n v="0"/>
    <n v="3000000000"/>
    <n v="440741172"/>
    <n v="0"/>
    <n v="0"/>
    <n v="440741172"/>
    <n v="292210191"/>
    <n v="0.66299726361847588"/>
    <m/>
    <m/>
    <m/>
    <n v="292210191"/>
    <n v="0.66299726361847588"/>
    <m/>
    <m/>
  </r>
  <r>
    <x v="36"/>
    <x v="32"/>
    <s v="MÁS COMPETITIVIDAD"/>
    <s v="24"/>
    <s v="2402"/>
    <s v="2020004250196"/>
    <s v="2402006"/>
    <n v="226"/>
    <s v="Mejorar 270 kilómetros de vías de segundo orden."/>
    <s v="Km mejorados"/>
    <n v="270"/>
    <n v="55"/>
    <n v="52.47"/>
    <s v="Infraestructura física"/>
    <s v="KM"/>
    <n v="10825250871"/>
    <n v="83"/>
    <d v="2021-01-01T00:00:00"/>
    <n v="12"/>
    <s v="SUBGERENCIA DE INFRAESTRUCTURA"/>
    <n v="83"/>
    <n v="52.47"/>
    <s v="Contribuye en el mejoramiento de las vías secundarias del Departamento."/>
    <n v="0.63216867469879512"/>
    <n v="0"/>
    <n v="3000000000"/>
    <n v="1543246001"/>
    <n v="0"/>
    <n v="0"/>
    <n v="1543246001"/>
    <n v="464212762"/>
    <n v="0.30080282838847283"/>
    <m/>
    <m/>
    <m/>
    <n v="464212762"/>
    <n v="0.30080282838847283"/>
    <m/>
    <m/>
  </r>
  <r>
    <x v="36"/>
    <x v="32"/>
    <s v="MÁS COMPETITIVIDAD"/>
    <s v="24"/>
    <s v="2402"/>
    <s v="2020004250196"/>
    <s v="2402006"/>
    <n v="226"/>
    <s v="Mejorar 270 kilómetros de vías de segundo orden."/>
    <s v="Km mejorados"/>
    <n v="270"/>
    <n v="55"/>
    <n v="52.47"/>
    <s v="Gestión predial"/>
    <s v="Num"/>
    <n v="48372906"/>
    <n v="1"/>
    <d v="2021-01-01T00:00:00"/>
    <n v="12"/>
    <s v="SUBGERENCIA DE CONCESIONES"/>
    <n v="1"/>
    <n v="1"/>
    <s v="Gestión integral predial contribuye a la adquisición de predios para el desarrollo de los proyectos de mejoramiento de las vías."/>
    <n v="1"/>
    <n v="0"/>
    <n v="3000000000"/>
    <n v="1013258892"/>
    <n v="0"/>
    <n v="0"/>
    <n v="1013258892"/>
    <n v="66959148"/>
    <n v="6.6082961155005587E-2"/>
    <m/>
    <m/>
    <m/>
    <n v="66959148"/>
    <n v="6.6082961155005587E-2"/>
    <m/>
    <m/>
  </r>
  <r>
    <x v="36"/>
    <x v="32"/>
    <s v="MÁS COMPETITIVIDAD"/>
    <s v="24"/>
    <s v="2402"/>
    <s v="2020004250213"/>
    <s v="2402025"/>
    <n v="226"/>
    <s v="Mejorar 270 kilómetros de vías de segundo orden."/>
    <s v="Km mejorados"/>
    <n v="270"/>
    <n v="55"/>
    <n v="52.47"/>
    <s v="Infraestructura física"/>
    <s v="UN"/>
    <n v="4158046406"/>
    <n v="4"/>
    <d v="2021-01-01T00:00:00"/>
    <n v="12"/>
    <s v="SUBGERENCIA DE CONCESIONES"/>
    <n v="2"/>
    <n v="2"/>
    <s v="Recaudo de las tasas de peaje, la operación, el mantenimiento, la organización, el equipamiento y la gestión total de las estaciones de peaje en vías no concesionadas a cargo del ICCU, contribuye a al desarrollo de actividades de infraestructura física."/>
    <n v="1"/>
    <n v="0"/>
    <n v="4158046406"/>
    <n v="4158046406"/>
    <n v="0"/>
    <n v="0"/>
    <n v="4158046406"/>
    <n v="1565419320"/>
    <n v="0.37647952118598843"/>
    <m/>
    <m/>
    <m/>
    <n v="1565419320"/>
    <n v="0.37647952118598843"/>
    <m/>
    <m/>
  </r>
  <r>
    <x v="36"/>
    <x v="32"/>
    <s v="MÁS COMPETITIVIDAD"/>
    <s v="24"/>
    <s v="2402"/>
    <s v="2020004250188"/>
    <s v="2402018"/>
    <n v="227"/>
    <s v="Rehabilitar 130 kilómetros de vías de segundo orden."/>
    <s v="Km rehabilitados"/>
    <n v="130"/>
    <n v="1.1299999999999999"/>
    <n v="1.1299999999999999"/>
    <s v="Infraestructura física"/>
    <s v="KM"/>
    <n v="9654009280"/>
    <n v="55"/>
    <d v="2021-01-01T00:00:00"/>
    <n v="12"/>
    <s v="SUBGERENCIA DE INFRAESTRUCTURA"/>
    <n v="33"/>
    <n v="1.1299999999999999"/>
    <s v="La rehabilitación de vías de segundo orden, contribuye a la mitigación de los sitios inestables garantizando la seguridad vial del Departamento."/>
    <n v="3.4242424242424241E-2"/>
    <n v="0"/>
    <n v="9698000000"/>
    <n v="9694936802"/>
    <n v="0"/>
    <n v="0"/>
    <n v="9694936802"/>
    <n v="9694936802"/>
    <n v="1"/>
    <m/>
    <m/>
    <m/>
    <n v="9694936802"/>
    <n v="1"/>
    <m/>
    <m/>
  </r>
  <r>
    <x v="36"/>
    <x v="32"/>
    <s v="MÁS COMPETITIVIDAD"/>
    <s v="24"/>
    <s v="2402"/>
    <s v="2020004250188"/>
    <s v="2402018"/>
    <n v="227"/>
    <s v="Rehabilitar 130 kilómetros de vías de segundo orden."/>
    <s v="Km rehabilitados"/>
    <n v="130"/>
    <n v="1.1299999999999999"/>
    <n v="1.1299999999999999"/>
    <s v="Interventoría técnica y administrativa"/>
    <s v="Num"/>
    <n v="3063198"/>
    <n v="12"/>
    <d v="2021-01-01T00:00:00"/>
    <n v="12"/>
    <s v="SUBGERENCIA DE INFRAESTRUCTURA"/>
    <n v="12"/>
    <n v="1"/>
    <s v="Garantiza la rehabilitación y mantenimiento de tramos viales en vías secundarias del Departamento de Cundinamarca."/>
    <n v="8.3333333333333329E-2"/>
    <n v="0"/>
    <n v="9698000000"/>
    <n v="3063198"/>
    <n v="0"/>
    <n v="0"/>
    <n v="3063198"/>
    <n v="3063198"/>
    <n v="1"/>
    <m/>
    <m/>
    <m/>
    <n v="3063198"/>
    <n v="1"/>
    <m/>
    <m/>
  </r>
  <r>
    <x v="36"/>
    <x v="32"/>
    <s v="MÁS COMPETITIVIDAD"/>
    <s v="24"/>
    <s v="2402"/>
    <s v="2020004250213"/>
    <s v="2402027"/>
    <n v="227"/>
    <s v="Rehabilitar 130 kilómetros de vías de segundo orden."/>
    <s v="Km rehabilitados"/>
    <n v="130"/>
    <n v="1.1299999999999999"/>
    <n v="1.1299999999999999"/>
    <s v="Operación y administración de peajes"/>
    <s v="Num"/>
    <n v="22553754104"/>
    <n v="6"/>
    <d v="2021-01-01T00:00:00"/>
    <n v="12"/>
    <s v="SUBGERENCIA DE CONCESIONES"/>
    <n v="6"/>
    <n v="6"/>
    <s v="Con el desarrollo de la gestión se permite realizar estudios que contribuyen a la ejecución del Plan 500 para la rehabilitación y mantenimiento rutinario de la red secundaria del departamento de Cundinamarca."/>
    <n v="1"/>
    <n v="0"/>
    <n v="19007050194"/>
    <n v="19007050194"/>
    <n v="3828092200"/>
    <n v="0"/>
    <n v="22835142394"/>
    <n v="8934848870"/>
    <n v="0.4700807741761257"/>
    <n v="1005972810"/>
    <s v="Peajes ICCU"/>
    <m/>
    <n v="9940821680"/>
    <n v="0.43532996240969268"/>
    <m/>
    <m/>
  </r>
  <r>
    <x v="36"/>
    <x v="32"/>
    <s v="MÁS COMPETITIVIDAD"/>
    <s v="24"/>
    <s v="2402"/>
    <s v="2020004250192"/>
    <s v="2402021"/>
    <n v="228"/>
    <s v="Mantener 1.000 kilómetros de vías departamentales pavimentadas."/>
    <s v="Km intervenidos"/>
    <n v="1000"/>
    <n v="1000"/>
    <n v="1496.46"/>
    <s v="Gestión de proyectos a nivel local y nacional y seguimiento a laejecución de proyectos"/>
    <s v="Num"/>
    <n v="749697859"/>
    <n v="12"/>
    <d v="2021-01-01T00:00:00"/>
    <n v="12"/>
    <s v="SUBGERENCIA DE INFRAESTRUCTURA"/>
    <n v="12"/>
    <n v="12"/>
    <s v="Prestación de servicios contribuye a la ejecución oportuna de los proyectos viales."/>
    <n v="1"/>
    <n v="0"/>
    <n v="3000000000"/>
    <n v="485970000"/>
    <n v="0"/>
    <n v="0"/>
    <n v="485970000"/>
    <n v="485970000"/>
    <n v="1"/>
    <m/>
    <m/>
    <m/>
    <n v="485970000"/>
    <n v="1"/>
    <m/>
    <m/>
  </r>
  <r>
    <x v="36"/>
    <x v="32"/>
    <s v="MÁS COMPETITIVIDAD"/>
    <s v="24"/>
    <s v="2402"/>
    <s v="2020004250192"/>
    <s v="2402021"/>
    <n v="228"/>
    <s v="Mantener 1.000 kilómetros de vías departamentales pavimentadas."/>
    <s v="Km intervenidos"/>
    <n v="1000"/>
    <n v="1000"/>
    <n v="1496.46"/>
    <s v="Gestión ambiental"/>
    <s v="Num"/>
    <n v="1848535"/>
    <n v="10"/>
    <d v="2021-01-01T00:00:00"/>
    <n v="12"/>
    <s v="SUBGERENCIA DE INFRAESTRUCTURA"/>
    <n v="1"/>
    <n v="1"/>
    <s v="Servicios de evaluación y seguimiento ambiental"/>
    <n v="1"/>
    <n v="0"/>
    <n v="3000000000"/>
    <n v="1848535"/>
    <n v="0"/>
    <n v="0"/>
    <n v="1848535"/>
    <n v="1848535"/>
    <n v="1"/>
    <m/>
    <m/>
    <m/>
    <n v="1848535"/>
    <n v="1"/>
    <m/>
    <m/>
  </r>
  <r>
    <x v="36"/>
    <x v="32"/>
    <s v="MÁS COMPETITIVIDAD"/>
    <s v="24"/>
    <s v="2402"/>
    <s v="2020004250192"/>
    <s v="2402021"/>
    <n v="228"/>
    <s v="Mantener 1.000 kilómetros de vías departamentales pavimentadas."/>
    <s v="Km intervenidos"/>
    <n v="1000"/>
    <n v="1000"/>
    <n v="1496.46"/>
    <s v="Infraestructura fisica"/>
    <s v="KM"/>
    <n v="2002648965"/>
    <n v="1200"/>
    <d v="2021-01-01T00:00:00"/>
    <n v="12"/>
    <s v="SUBGERENCIA DE INFRAESTRUCTURA"/>
    <n v="550"/>
    <n v="1496.46"/>
    <s v="Gerencia integral para el proyecto rehabilitación  y mantenimiento rutinario de la red secundaria del departamento de Cundinamarca, se contribuye al mantenimiento de la infraestructura vial de 1.496,46 Km en la vigencia 2021"/>
    <n v="2.7208363636363635"/>
    <n v="0"/>
    <n v="3000000000"/>
    <n v="2002468965"/>
    <n v="0"/>
    <n v="0"/>
    <n v="2002468965"/>
    <n v="2002468960"/>
    <n v="0.99999999750308244"/>
    <m/>
    <m/>
    <m/>
    <n v="2002468960"/>
    <n v="0.99999999750308244"/>
    <m/>
    <m/>
  </r>
  <r>
    <x v="36"/>
    <x v="32"/>
    <s v="MÁS COMPETITIVIDAD"/>
    <s v="24"/>
    <s v="2402"/>
    <s v="2020004250192"/>
    <s v="2402021"/>
    <n v="228"/>
    <s v="Mantener 1.000 kilómetros de vías departamentales pavimentadas."/>
    <s v="Km intervenidos"/>
    <n v="1000"/>
    <n v="1000"/>
    <n v="1496.46"/>
    <s v="Interventoría"/>
    <s v="Num"/>
    <n v="2594193675"/>
    <n v="10"/>
    <d v="2021-01-01T00:00:00"/>
    <n v="12"/>
    <s v="SUBGERENCIA DE INFRAESTRUCTURA"/>
    <n v="1"/>
    <n v="1"/>
    <s v="Los diseños de puentes en concreto reforzado contribuye a la adecuada intervención de conexiones viales."/>
    <n v="1"/>
    <n v="0"/>
    <n v="3000000000"/>
    <n v="509712500"/>
    <n v="0"/>
    <n v="0"/>
    <n v="509712500"/>
    <n v="223976940"/>
    <n v="0.43941818181818182"/>
    <m/>
    <m/>
    <m/>
    <n v="223976940"/>
    <n v="0.43941818181818182"/>
    <m/>
    <m/>
  </r>
  <r>
    <x v="36"/>
    <x v="32"/>
    <s v="MÁS COMPETITIVIDAD"/>
    <s v="24"/>
    <s v="2402"/>
    <s v="2020004250192"/>
    <s v="2402021"/>
    <n v="229"/>
    <s v="Mantener 10.000 kilómetros de vías de segundo y tercer orden, en afirmado."/>
    <s v="Km intervenidos"/>
    <n v="10000"/>
    <n v="5500"/>
    <n v="5303.34"/>
    <s v="Implementación del Modelo Integral de Mantenimiento - Combos demaquinaria"/>
    <s v="Num"/>
    <n v="49082323996"/>
    <n v="18"/>
    <d v="2021-01-01T00:00:00"/>
    <n v="12"/>
    <s v="SUBGERENCIA DE INFRAESTRUCTURA"/>
    <n v="6"/>
    <n v="6"/>
    <s v="El mantenimiento de 5.303,34 Km de vías de segundo y tercer orden en afirmado, con la atención y prevención de emergencias viales, así mismo, la operación de combos de maquinaria que contribuyen al mantenimiento de las vías existentes en afirmado en las diferentes provincias del Departamento."/>
    <n v="1"/>
    <n v="0"/>
    <n v="46539013447"/>
    <n v="44454532272"/>
    <n v="0"/>
    <n v="0"/>
    <n v="44454532272"/>
    <n v="32829921616"/>
    <n v="0.73850561322131281"/>
    <m/>
    <m/>
    <m/>
    <n v="32829921616"/>
    <n v="0.73850561322131281"/>
    <m/>
    <m/>
  </r>
  <r>
    <x v="36"/>
    <x v="32"/>
    <s v="MÁS COMPETITIVIDAD"/>
    <s v="24"/>
    <s v="2402"/>
    <s v="2020004250192"/>
    <s v="2402021"/>
    <n v="229"/>
    <s v="Mantener 10.000 kilómetros de vías de segundo y tercer orden, en afirmado."/>
    <s v="Km intervenidos"/>
    <n v="10000"/>
    <n v="5500"/>
    <n v="5303.34"/>
    <s v="Interventoría"/>
    <s v="Num"/>
    <n v="2594193675"/>
    <n v="10"/>
    <d v="2021-01-01T00:00:00"/>
    <n v="12"/>
    <s v="SUBGERENCIA DE INFRAESTRUCTURA"/>
    <n v="2"/>
    <n v="2"/>
    <s v="La Interventoría contribuye para que la operación y mantenimiento de la maquinaria pesada a cargo del ICCU, opere de manera efectiva y avance en el mantenimiento vial."/>
    <n v="1"/>
    <n v="0"/>
    <n v="46539013447"/>
    <n v="2084481175"/>
    <n v="0"/>
    <n v="0"/>
    <n v="2084481175"/>
    <n v="1555554564"/>
    <n v="0.74625503106306534"/>
    <m/>
    <m/>
    <m/>
    <n v="1555554564"/>
    <n v="0.74625503106306534"/>
    <m/>
    <m/>
  </r>
  <r>
    <x v="36"/>
    <x v="32"/>
    <s v="MÁS COMPETITIVIDAD"/>
    <s v="24"/>
    <s v="2402"/>
    <s v="2020004250192"/>
    <s v="2402112"/>
    <n v="229"/>
    <s v="Mantener 10.000 kilómetros de vías de segundo y tercer orden, en afirmado."/>
    <s v="Km intervenidos"/>
    <n v="10000"/>
    <n v="5500"/>
    <n v="5303.34"/>
    <s v="Implementación del Modelo Integral de Mantenimiento - Combos demaquinaria"/>
    <s v="Num"/>
    <n v="19705791688"/>
    <n v="18"/>
    <d v="2021-01-01T00:00:00"/>
    <n v="12"/>
    <s v="SUBGERENCIA DE INFRAESTRUCTURA"/>
    <n v="5"/>
    <n v="5"/>
    <s v="Los combos de maquinaria contribuyen al mejoramiento y mantenimiento de la red vial secundaria y terciaria del Departamento para mejorar la transitabilidad y auge de la economía del sector."/>
    <n v="1"/>
    <n v="0"/>
    <n v="15078000000"/>
    <n v="15078000000"/>
    <n v="0"/>
    <n v="0"/>
    <n v="15078000000"/>
    <n v="7553137200"/>
    <n v="0.50093760445682456"/>
    <m/>
    <m/>
    <m/>
    <n v="7553137200"/>
    <n v="0.50093760445682456"/>
    <m/>
    <m/>
  </r>
  <r>
    <x v="36"/>
    <x v="32"/>
    <s v="MÁS COMPETITIVIDAD"/>
    <s v="24"/>
    <s v="2401"/>
    <s v="2020004250197"/>
    <s v="2401017"/>
    <n v="230"/>
    <s v="Intervenir 220 puentes."/>
    <s v="Puentes intervenidos"/>
    <n v="220"/>
    <n v="55"/>
    <n v="55"/>
    <m/>
    <s v="Num"/>
    <n v="30603293"/>
    <n v="10"/>
    <d v="2021-01-01T00:00:00"/>
    <n v="12"/>
    <s v="SUBGERENCIA DE INFRAESTRUCTURA"/>
    <n v="10"/>
    <n v="3"/>
    <s v="Gestión predial para la adquisición de dos predios y compra lote de terreno segregado, contibuye a la intervención de puentes en el Departamento."/>
    <n v="0.3"/>
    <n v="0"/>
    <n v="5656000000"/>
    <n v="30603293"/>
    <n v="0"/>
    <n v="0"/>
    <n v="30603293"/>
    <n v="9019158"/>
    <n v="0.29471201024020521"/>
    <m/>
    <m/>
    <m/>
    <n v="9019158"/>
    <n v="0.29471201024020521"/>
    <m/>
    <m/>
  </r>
  <r>
    <x v="36"/>
    <x v="32"/>
    <s v="MÁS COMPETITIVIDAD"/>
    <s v="24"/>
    <s v="2401"/>
    <s v="2020004250197"/>
    <s v="2401017"/>
    <n v="230"/>
    <s v="Intervenir 220 puentes."/>
    <s v="Puentes intervenidos"/>
    <n v="220"/>
    <n v="55"/>
    <n v="55"/>
    <m/>
    <s v="Num"/>
    <n v="4792984966"/>
    <n v="18"/>
    <d v="2021-01-01T00:00:00"/>
    <n v="12"/>
    <s v="SUBGERENCIA DE INFRAESTRUCTURA"/>
    <n v="18"/>
    <n v="55"/>
    <s v=" La intervenvión de 55 puentes en el departamento con obras de construcción y mejoramiento, contribuye al mejormaiento de las condiciones de conectividad y reduce los tiempos de desplazamiento. "/>
    <n v="3.0555555555555554"/>
    <n v="0"/>
    <n v="5656000000"/>
    <n v="5074776707"/>
    <n v="0"/>
    <n v="0"/>
    <n v="5074776707"/>
    <n v="4432044203"/>
    <n v="0.87334762865261961"/>
    <m/>
    <m/>
    <m/>
    <n v="4432044203"/>
    <n v="0.87334762865261961"/>
    <m/>
    <m/>
  </r>
  <r>
    <x v="36"/>
    <x v="32"/>
    <s v="MÁS COMPETITIVIDAD"/>
    <s v="24"/>
    <s v="2401"/>
    <s v="2020004250197"/>
    <s v="2401017"/>
    <n v="230"/>
    <s v="Intervenir 220 puentes."/>
    <s v="Puentes intervenidos"/>
    <n v="220"/>
    <n v="55"/>
    <n v="55"/>
    <s v="Estudios y Diseños"/>
    <s v="Num"/>
    <n v="832411741"/>
    <n v="10"/>
    <d v="2021-01-01T00:00:00"/>
    <n v="12"/>
    <s v="SUBGERENCIA DE INFRAESTRUCTURA"/>
    <n v="1"/>
    <n v="1"/>
    <s v="Estudios y Diseños para garantizar la correcta ejecuión de obras en los puentes."/>
    <n v="1"/>
    <n v="0"/>
    <n v="5656000000"/>
    <n v="550620000"/>
    <n v="0"/>
    <n v="0"/>
    <n v="550620000"/>
    <n v="638792196"/>
    <n v="1.1601325705568268"/>
    <m/>
    <m/>
    <m/>
    <n v="638792196"/>
    <n v="1.1601325705568268"/>
    <m/>
    <m/>
  </r>
  <r>
    <x v="36"/>
    <x v="32"/>
    <s v="MÁS COMPETITIVIDAD"/>
    <s v="24"/>
    <s v="2409"/>
    <s v="2020004250191"/>
    <s v="2409046"/>
    <n v="231"/>
    <s v="Atender el 100% de las emergencias viales presentadas en el departamento."/>
    <s v="Emergencias Atendidas"/>
    <n v="100"/>
    <n v="100"/>
    <n v="100"/>
    <s v="Infraestructura física"/>
    <s v="KM"/>
    <n v="14453834873"/>
    <n v="21151"/>
    <d v="2021-01-01T00:00:00"/>
    <n v="12"/>
    <s v="SUBGERENCIA DE INFRAESTRUCTURA"/>
    <n v="100"/>
    <n v="100"/>
    <s v="Atención del 100% de las emeregencias viales presentadas en el Departamento, garantizando la transitabilidad y mejorando la seguridad vial. "/>
    <n v="1"/>
    <n v="0"/>
    <n v="15450000000"/>
    <n v="14453834873"/>
    <n v="0"/>
    <n v="0"/>
    <n v="14453834873"/>
    <n v="11098831768"/>
    <n v="0.76788145606483993"/>
    <m/>
    <m/>
    <m/>
    <n v="11098831768"/>
    <n v="0.76788145606483993"/>
    <m/>
    <m/>
  </r>
  <r>
    <x v="36"/>
    <x v="32"/>
    <s v="MÁS COMPETITIVIDAD"/>
    <s v="24"/>
    <s v="2409"/>
    <s v="2020004250191"/>
    <s v="2409046"/>
    <n v="231"/>
    <s v="Atender el 100% de las emergencias viales presentadas en el departamento."/>
    <s v="Emergencias Atendidas"/>
    <n v="100"/>
    <n v="100"/>
    <n v="100"/>
    <s v="Interventoría técnica y administrativa"/>
    <s v="Num"/>
    <n v="996165127"/>
    <n v="10"/>
    <d v="2021-01-01T00:00:00"/>
    <n v="12"/>
    <s v="SUBGERENCIA DE INFRAESTRUCTURA"/>
    <n v="2"/>
    <n v="2"/>
    <s v="Interventoria prevención de emergencias viales y de puentes"/>
    <n v="1"/>
    <n v="0"/>
    <n v="15450000000"/>
    <n v="996165127"/>
    <n v="0"/>
    <n v="0"/>
    <n v="996165127"/>
    <n v="721767176"/>
    <n v="0.72454571680664748"/>
    <m/>
    <m/>
    <m/>
    <n v="721767176"/>
    <n v="0.72454571680664748"/>
    <m/>
    <m/>
  </r>
  <r>
    <x v="36"/>
    <x v="32"/>
    <s v="MÁS COMPETITIVIDAD"/>
    <s v="24"/>
    <s v="2402"/>
    <s v="2020004250185"/>
    <s v="2402114"/>
    <n v="232"/>
    <s v="Mejorar 80.000 m2 de vías urbanas Mejorar 80.000 m2 de vías urbanas en el departamento."/>
    <s v="Metros cuadrados intervenidos"/>
    <n v="80000"/>
    <n v="24000"/>
    <n v="23999.53"/>
    <s v="Infraestructura física"/>
    <s v="KM"/>
    <n v="8038359513"/>
    <n v="30"/>
    <d v="2021-01-01T00:00:00"/>
    <n v="12"/>
    <s v="SUBGERENCIA DE INFRAESTRUCTURA"/>
    <n v="30"/>
    <n v="23999.53"/>
    <s v="Con la ejecución de obras de mejoramiento en 23.999,53 m2 de vías urbanas contribuye al mejoramiento de las condiciones de la infraestructura vial en el casco urbano de los municipios del Departamento, y permitiendo una mejor transitabilidad al interior de cada entidad territorial. "/>
    <n v="799.98433333333332"/>
    <n v="0"/>
    <n v="8038359513"/>
    <n v="8038359513"/>
    <n v="0"/>
    <n v="0"/>
    <n v="8038359513"/>
    <n v="8003342988"/>
    <n v="0.99564382198340717"/>
    <m/>
    <m/>
    <m/>
    <n v="8003342988"/>
    <n v="0.99564382198340717"/>
    <m/>
    <m/>
  </r>
  <r>
    <x v="36"/>
    <x v="32"/>
    <s v="MÁS COMPETITIVIDAD"/>
    <s v="24"/>
    <s v="2402"/>
    <s v="2020004250196"/>
    <s v="2402042"/>
    <n v="233"/>
    <s v="Construir 1.050.000 m2 placa huella Construir 1.050.000 de m2 de placa huella."/>
    <s v="Metros cuadrados intervenidos"/>
    <n v="1050000"/>
    <n v="200000"/>
    <n v="200003.72"/>
    <s v="Infraestructura física"/>
    <s v="M"/>
    <n v="48781111454"/>
    <n v="425000"/>
    <d v="2021-01-01T00:00:00"/>
    <n v="12"/>
    <s v="SUBGERENCIA DE INFRAESTRUCTURA"/>
    <n v="160058.9"/>
    <n v="200003.72"/>
    <s v=" La construcción de  200.003,72 m2 de placa huella en las diferentes provincias del Departamento, contribuye al mejoramiento de las condiciones de la red terciaria Departamental, las condiciones de conectividad y transitabilidad, fomentando las dinámicas competitivas y mejorando la calidad de vida de los habitantes de Cundinamarca. "/>
    <n v="1.2495632545269273"/>
    <n v="0"/>
    <n v="48781111454"/>
    <n v="48781111454"/>
    <n v="0"/>
    <n v="0"/>
    <n v="48781111454"/>
    <n v="48674536024"/>
    <n v="0.99781523161684216"/>
    <m/>
    <m/>
    <m/>
    <n v="48674536024"/>
    <n v="0.99781523161684216"/>
    <m/>
    <m/>
  </r>
  <r>
    <x v="36"/>
    <x v="32"/>
    <s v="MÁS COMPETITIVIDAD"/>
    <s v="17"/>
    <s v="1709"/>
    <s v="2020004250301"/>
    <s v="1709019"/>
    <n v="237"/>
    <s v="Intervenir 30 infraestruct prod/compet. Intervenir 30 infraestructuras productivas y competitivas."/>
    <s v="Infraestructuras productivas y competitivas intervenidas"/>
    <n v="30"/>
    <n v="3"/>
    <n v="3"/>
    <s v="Estudios y diseños"/>
    <s v="Num"/>
    <n v="496269447"/>
    <n v="3"/>
    <d v="2021-01-01T00:00:00"/>
    <n v="12"/>
    <s v="SUBGERENCIA DE CONSTRUCCIONES"/>
    <n v="1"/>
    <m/>
    <m/>
    <n v="0"/>
    <n v="0"/>
    <n v="93800000"/>
    <n v="93800000"/>
    <n v="0"/>
    <n v="0"/>
    <n v="93800000"/>
    <m/>
    <n v="0"/>
    <m/>
    <m/>
    <m/>
    <n v="0"/>
    <n v="0"/>
    <m/>
    <m/>
  </r>
  <r>
    <x v="36"/>
    <x v="32"/>
    <s v="MÁS COMPETITIVIDAD"/>
    <s v="17"/>
    <s v="1709"/>
    <s v="2020004250379"/>
    <s v="1709022"/>
    <n v="237"/>
    <s v="Intervenir 30 infraestruct prod/compet. Intervenir 30 infraestructuras productivas y competitivas."/>
    <s v="Infraestructuras productivas y competitivas intervenidas"/>
    <n v="30"/>
    <n v="3"/>
    <n v="3"/>
    <s v="Infraestructura física"/>
    <s v="Num"/>
    <n v="2520000000"/>
    <n v="5"/>
    <d v="2021-01-01T00:00:00"/>
    <n v="12"/>
    <s v="SUBGERENCIA DE CONSTRUCCIONES"/>
    <n v="1"/>
    <m/>
    <m/>
    <n v="0"/>
    <n v="0"/>
    <n v="61483333"/>
    <n v="61483333"/>
    <n v="0"/>
    <n v="0"/>
    <n v="61483333"/>
    <m/>
    <n v="0"/>
    <m/>
    <m/>
    <m/>
    <n v="0"/>
    <n v="0"/>
    <m/>
    <m/>
  </r>
  <r>
    <x v="36"/>
    <x v="32"/>
    <s v="MÁS COMPETITIVIDAD"/>
    <s v="17"/>
    <s v="1709"/>
    <s v="2021004250459"/>
    <s v="1709019"/>
    <n v="237"/>
    <s v="Intervenir 30 infraestruct prod/compet. Intervenir 30 infraestructuras productivas y competitivas."/>
    <s v="Infraestructuras productivas y competitivas intervenidas"/>
    <n v="30"/>
    <n v="3"/>
    <n v="3"/>
    <s v="Infraestructura Física"/>
    <s v="Num"/>
    <n v="1080000000"/>
    <n v="1"/>
    <d v="2021-01-01T00:00:00"/>
    <n v="12"/>
    <s v="SUBGERENCIA DE CONSTRUCCIONES"/>
    <n v="1"/>
    <m/>
    <m/>
    <n v="0"/>
    <n v="0"/>
    <n v="1080000000"/>
    <n v="1080000000"/>
    <n v="0"/>
    <n v="0"/>
    <n v="1080000000"/>
    <m/>
    <n v="0"/>
    <m/>
    <m/>
    <m/>
    <n v="0"/>
    <n v="0"/>
    <m/>
    <m/>
  </r>
  <r>
    <x v="36"/>
    <x v="32"/>
    <s v="MÁS COMPETITIVIDAD"/>
    <s v="17"/>
    <s v="1709"/>
    <s v="2021004250459"/>
    <s v="1709022"/>
    <n v="237"/>
    <s v="Intervenir 30 infraestruct prod/compet. Intervenir 30 infraestructuras productivas y competitivas."/>
    <s v="Infraestructuras productivas y competitivas intervenidas"/>
    <n v="30"/>
    <n v="3"/>
    <n v="3"/>
    <s v="Estudios y Diseños"/>
    <s v="Num"/>
    <n v="1200000000"/>
    <n v="1"/>
    <d v="2021-01-01T00:00:00"/>
    <n v="12"/>
    <s v="SUBGERENCIA DE CONSTRUCCIONES"/>
    <n v="1"/>
    <m/>
    <m/>
    <n v="0"/>
    <n v="0"/>
    <n v="3658516667"/>
    <n v="1200000000"/>
    <n v="0"/>
    <n v="0"/>
    <n v="1200000000"/>
    <m/>
    <n v="0"/>
    <m/>
    <m/>
    <m/>
    <n v="0"/>
    <n v="0"/>
    <m/>
    <m/>
  </r>
  <r>
    <x v="36"/>
    <x v="32"/>
    <s v="MÁS COMPETITIVIDAD"/>
    <s v="17"/>
    <s v="1709"/>
    <s v="2021004250459"/>
    <s v="1709022"/>
    <n v="237"/>
    <s v="Intervenir 30 infraestruct prod/compet. Intervenir 30 infraestructuras productivas y competitivas."/>
    <s v="Infraestructuras productivas y competitivas intervenidas"/>
    <n v="30"/>
    <n v="3"/>
    <n v="3"/>
    <s v="Infraestructura Física"/>
    <s v="Num"/>
    <n v="2273516667"/>
    <n v="1"/>
    <d v="2021-01-01T00:00:00"/>
    <n v="12"/>
    <s v="SUBGERENCIA DE CONSTRUCCIONES"/>
    <n v="1"/>
    <m/>
    <m/>
    <n v="0"/>
    <n v="0"/>
    <n v="3658516667"/>
    <n v="2273516667"/>
    <n v="0"/>
    <n v="0"/>
    <n v="2273516667"/>
    <m/>
    <n v="0"/>
    <m/>
    <m/>
    <m/>
    <n v="0"/>
    <n v="0"/>
    <m/>
    <m/>
  </r>
  <r>
    <x v="36"/>
    <x v="32"/>
    <s v="MÁS COMPETITIVIDAD"/>
    <s v="17"/>
    <s v="1709"/>
    <s v="2021004250459"/>
    <s v="1709022"/>
    <n v="237"/>
    <s v="Intervenir 30 infraestruct prod/compet. Intervenir 30 infraestructuras productivas y competitivas."/>
    <s v="Infraestructuras productivas y competitivas intervenidas"/>
    <n v="30"/>
    <n v="3"/>
    <n v="3"/>
    <s v="Gestion predial CL Construidos"/>
    <s v="Num"/>
    <n v="185000000"/>
    <n v="1"/>
    <d v="2021-01-01T00:00:00"/>
    <n v="12"/>
    <s v="SUBGERENCIA DE CONSTRUCCIONES"/>
    <n v="1"/>
    <m/>
    <m/>
    <n v="0"/>
    <n v="0"/>
    <n v="3658516667"/>
    <n v="185000000"/>
    <n v="0"/>
    <n v="0"/>
    <n v="185000000"/>
    <m/>
    <n v="0"/>
    <m/>
    <m/>
    <m/>
    <n v="0"/>
    <n v="0"/>
    <m/>
    <m/>
  </r>
  <r>
    <x v="37"/>
    <x v="33"/>
    <s v="MÁS GOBERNANZA"/>
    <s v="04"/>
    <s v="0406"/>
    <s v="2021004250345"/>
    <s v="0406016"/>
    <n v="452"/>
    <s v="Realizar actualizac. catastral 25 mpios Realizar la actualización catastral en 25 municipios del departamento de Cundinamarca"/>
    <m/>
    <n v="25"/>
    <n v="2"/>
    <n v="1"/>
    <s v="Realizar aseguramiento de la calidad de los procesos de actualizacióncatastral"/>
    <s v="Num"/>
    <n v="590406388"/>
    <n v="2"/>
    <d v="2021-11-01T00:00:00"/>
    <n v="2"/>
    <s v="GERENCIA AGENCIA CATASTRAL DE CUNDINAMARCA"/>
    <n v="2"/>
    <n v="0"/>
    <m/>
    <n v="0"/>
    <n v="0"/>
    <n v="6691000000"/>
    <n v="0"/>
    <n v="590406388"/>
    <n v="0"/>
    <n v="590406388"/>
    <n v="0"/>
    <e v="#DIV/0!"/>
    <n v="0"/>
    <n v="0"/>
    <n v="0"/>
    <n v="0"/>
    <n v="0"/>
    <m/>
    <s v="Esta actividad no fue contratada en el año 2021, por cuanto la supervisión inicialmente la asumio la agencia catastral.. "/>
  </r>
  <r>
    <x v="37"/>
    <x v="33"/>
    <s v="MÁS GOBERNANZA"/>
    <s v="04"/>
    <s v="0406"/>
    <s v="2021004250345"/>
    <s v="0406016"/>
    <n v="452"/>
    <s v="Realizar actualizac. catastral 25 mpios Realizar la actualización catastral en 25 municipios del departamento de Cundinamarca"/>
    <m/>
    <n v="25"/>
    <n v="2"/>
    <n v="1"/>
    <s v="Realizar proceso de actualización catastral en los municipios de lajurisdicción"/>
    <s v="Mcp"/>
    <n v="12257781454"/>
    <n v="1"/>
    <d v="2021-11-01T00:00:00"/>
    <n v="2"/>
    <s v="GERENCIA AGENCIA CATASTRAL DE CUNDINAMARCA"/>
    <n v="1"/>
    <n v="1"/>
    <m/>
    <n v="1"/>
    <n v="0"/>
    <n v="6691000000"/>
    <n v="2691944831"/>
    <n v="9565836623"/>
    <n v="0"/>
    <n v="12257781454"/>
    <n v="2691944831"/>
    <n v="1"/>
    <n v="9565836623"/>
    <s v="CAR"/>
    <m/>
    <n v="12257781454"/>
    <n v="1"/>
    <m/>
    <m/>
  </r>
  <r>
    <x v="37"/>
    <x v="33"/>
    <s v="MÁS GOBERNANZA"/>
    <s v="04"/>
    <s v="0406"/>
    <s v="2021004250345"/>
    <s v="0406016"/>
    <n v="452"/>
    <s v="Realizar actualizac. catastral 25 mpios Realizar la actualización catastral en 25 municipios del departamento de Cundinamarca"/>
    <m/>
    <n v="25"/>
    <n v="2"/>
    <n v="1"/>
    <s v="Interventoría"/>
    <s v="Num"/>
    <n v="571293595"/>
    <n v="1"/>
    <d v="2021-01-01T00:00:00"/>
    <n v="12"/>
    <s v="GERENCIA AGENCIA CATASTRAL DE CUNDINAMARCA"/>
    <n v="1"/>
    <m/>
    <m/>
    <n v="0"/>
    <n v="0"/>
    <n v="6691000000"/>
    <n v="0"/>
    <n v="571293595"/>
    <n v="0"/>
    <n v="571293595"/>
    <n v="0"/>
    <e v="#DIV/0!"/>
    <n v="571293595"/>
    <s v="CAR"/>
    <m/>
    <n v="571293595"/>
    <n v="1"/>
    <m/>
    <m/>
  </r>
  <r>
    <x v="37"/>
    <x v="33"/>
    <s v="MÁS GOBERNANZA"/>
    <s v="04"/>
    <s v="0406"/>
    <s v="2021004250345"/>
    <s v="0406016"/>
    <n v="452"/>
    <s v="Realizar actualizac. catastral 25 mpios Realizar la actualización catastral en 25 municipios del departamento de Cundinamarca"/>
    <m/>
    <n v="25"/>
    <n v="2"/>
    <n v="1"/>
    <s v="Realizar la adquisición de insumos primarios cartográficos para eldesarrollo del proyecto de actualización catastral con enfoquemultipropósito"/>
    <s v="Num"/>
    <n v="5657034608"/>
    <n v="1"/>
    <d v="2021-11-01T00:00:00"/>
    <n v="2"/>
    <s v="GERENCIA AGENCIA CATASTRAL DE CUNDINAMARCA"/>
    <n v="1"/>
    <m/>
    <m/>
    <n v="0"/>
    <n v="0"/>
    <n v="6691000000"/>
    <n v="3999055169"/>
    <n v="1657979439"/>
    <n v="0"/>
    <n v="5657034608"/>
    <n v="3999055169"/>
    <n v="1"/>
    <n v="1655361439"/>
    <s v="CAR"/>
    <n v="0"/>
    <n v="5654416608"/>
    <n v="0.99953721336682333"/>
    <m/>
    <m/>
  </r>
  <r>
    <x v="37"/>
    <x v="33"/>
    <s v="MÁS GOBERNANZA"/>
    <s v="04"/>
    <s v="0406"/>
    <s v="2021004250345"/>
    <s v="0406003"/>
    <n v="453"/>
    <s v="Realizar 30000 trámit. conserv catastral Realizar 30.000 trámites de conservación catastral en el departamento de Cundinamarca"/>
    <s v="Trámites de conservación catastral realizados"/>
    <n v="30000"/>
    <n v="4000"/>
    <n v="6654"/>
    <s v="Desarrollo de plataforma tecnológica para la gestión catastral"/>
    <s v="Num"/>
    <n v="138000000"/>
    <n v="1"/>
    <d v="2021-09-01T00:00:00"/>
    <n v="4"/>
    <s v="GERENCIA AGENCIA CATASTRAL DE CUNDINAMARCA"/>
    <n v="1"/>
    <m/>
    <m/>
    <n v="0"/>
    <n v="0"/>
    <n v="309000000"/>
    <n v="138000000"/>
    <n v="0"/>
    <n v="0"/>
    <n v="138000000"/>
    <n v="134992446"/>
    <n v="0.97820613043478266"/>
    <m/>
    <m/>
    <m/>
    <n v="134992446"/>
    <n v="0.97820613043478266"/>
    <m/>
    <m/>
  </r>
  <r>
    <x v="37"/>
    <x v="33"/>
    <s v="MÁS GOBERNANZA"/>
    <s v="04"/>
    <s v="0406"/>
    <s v="2021004250345"/>
    <s v="0406003"/>
    <n v="453"/>
    <s v="Realizar 30000 trámit. conserv catastral Realizar 30.000 trámites de conservación catastral en el departamento de Cundinamarca"/>
    <s v="Trámites de conservación catastral realizados"/>
    <n v="30000"/>
    <n v="4000"/>
    <n v="6654"/>
    <s v="Realizar visitas de campo, de acuerdo a la demanda en función delproceso de conservación catastral"/>
    <s v="Num"/>
    <n v="171000000"/>
    <n v="7"/>
    <d v="2021-01-01T00:00:00"/>
    <n v="12"/>
    <s v="GERENCIA AGENCIA CATASTRAL DE CUNDINAMARCA"/>
    <n v="7"/>
    <m/>
    <m/>
    <n v="0"/>
    <n v="0"/>
    <n v="309000000"/>
    <n v="171000000"/>
    <n v="0"/>
    <n v="0"/>
    <n v="171000000"/>
    <n v="130511011"/>
    <n v="0.76322228654970758"/>
    <m/>
    <m/>
    <m/>
    <n v="130511011"/>
    <n v="0.76322228654970758"/>
    <m/>
    <m/>
  </r>
  <r>
    <x v="38"/>
    <x v="34"/>
    <s v="MÁS BIENESTAR"/>
    <s v="45"/>
    <s v="4599"/>
    <s v="2020004250480"/>
    <s v="4599031"/>
    <n v="155"/>
    <s v="Dllar sist estrat consolidación de paz. Desarrollar un sistema estratégico para la consolidación de la paz en Cundinamarca."/>
    <s v="Sistema estratégico desarrollado"/>
    <n v="100"/>
    <n v="35"/>
    <n v="35"/>
    <s v="Formulación de Política Pública"/>
    <s v="Num"/>
    <n v="258777831"/>
    <n v="1"/>
    <d v="2021-01-01T00:00:00"/>
    <n v="12"/>
    <s v="SUBGERENCIA TÉCNICA ACPC"/>
    <n v="1"/>
    <n v="1"/>
    <s v="se consolido y envió documento a la universidad de Cundinamarca  con el fin de que esta universidad presente una propuesta para la segunda etapa de recolección de información diagnóstica para la Formulación de la Política Pública que tiene como objetivo &quot;Identificar, analizar y priorizar los problemas, necesidades, que se presentan en el departamento de Cundinamarca respecto a la construcción de paz desde la perspectiva de las comunidades"/>
    <n v="1"/>
    <n v="0"/>
    <n v="445598000"/>
    <n v="258777831"/>
    <n v="0"/>
    <n v="0"/>
    <n v="258777831"/>
    <n v="258777831"/>
    <n v="1"/>
    <n v="0"/>
    <m/>
    <n v="0"/>
    <n v="258777831"/>
    <n v="1"/>
    <m/>
    <m/>
  </r>
  <r>
    <x v="38"/>
    <x v="34"/>
    <s v="MÁS BIENESTAR"/>
    <s v="45"/>
    <s v="4599"/>
    <s v="2020004250480"/>
    <s v="4599031"/>
    <n v="155"/>
    <s v="Dllar sist estrat consolidación de paz. Desarrollar un sistema estratégico para la consolidación de la paz en Cundinamarca."/>
    <s v="Sistema estratégico desarrollado"/>
    <n v="100"/>
    <n v="35"/>
    <n v="35"/>
    <s v="consejos territoriales de paz"/>
    <s v="Num"/>
    <n v="120050000"/>
    <n v="45"/>
    <d v="2021-01-01T00:00:00"/>
    <n v="12"/>
    <s v="SUBGERENCIA TÉCNICA ACPC"/>
    <n v="45"/>
    <n v="45"/>
    <s v="Se realizó asistencia técnica para la creación y actualización de los CMPRC"/>
    <n v="1"/>
    <n v="0"/>
    <n v="445598000"/>
    <n v="120050000"/>
    <n v="0"/>
    <n v="0"/>
    <n v="120050000"/>
    <n v="120050000"/>
    <n v="1"/>
    <n v="0"/>
    <m/>
    <n v="0"/>
    <n v="120050000"/>
    <n v="1"/>
    <m/>
    <m/>
  </r>
  <r>
    <x v="38"/>
    <x v="34"/>
    <s v="MÁS BIENESTAR"/>
    <s v="45"/>
    <s v="4599"/>
    <s v="2020004250480"/>
    <s v="4599031"/>
    <n v="155"/>
    <s v="Dllar sist estrat consolidación de paz. Desarrollar un sistema estratégico para la consolidación de la paz en Cundinamarca."/>
    <s v="Sistema estratégico desarrollado"/>
    <n v="100"/>
    <n v="35"/>
    <n v="35"/>
    <s v="sistema de monitoreo y análisis de conflictividades"/>
    <s v="Num"/>
    <n v="66770169"/>
    <n v="1"/>
    <d v="2021-01-01T00:00:00"/>
    <n v="12"/>
    <s v="SUBGERENCIA TÉCNICA ACPC"/>
    <n v="1"/>
    <n v="1"/>
    <s v="Se consolido y envió documento a la universidad de Cundinamarca con el fin de que esta universidad presente una propuesta para operar plan piloto del sistema de monitoreo que tiene como objetivo &quot;Identificar y analizar las conflictividades sociales territoriales, y su vinculación con movilizaciones sociales y alteración de la orden pública presentada durante el 2021 en diez municipios del Departamento con mayor presencia de ellas. Se firmó Contrato interadministrativo entre ACPC y Red Colombiana de Instituciones de Educación Superior - EDURED, Se terminó a entera satisfacción el contrato interadministrativo entre ACPC y EDURED cumplimento así con el porcentaje que faltaba para el cierre del 35%en la meta llevando el cumplimiento de avance del Sistema de Monitoreo y Análisis de Participantes"/>
    <n v="1"/>
    <n v="0"/>
    <n v="445598000"/>
    <n v="66770169"/>
    <n v="0"/>
    <n v="0"/>
    <n v="66770169"/>
    <n v="66770169"/>
    <n v="1"/>
    <n v="0"/>
    <m/>
    <n v="0"/>
    <n v="66770169"/>
    <n v="1"/>
    <m/>
    <m/>
  </r>
  <r>
    <x v="38"/>
    <x v="34"/>
    <s v="MÁS BIENESTAR"/>
    <s v="45"/>
    <s v="4599"/>
    <s v="2020004250480"/>
    <s v="4599031"/>
    <n v="156"/>
    <s v="Dllar estrategia implement. Acuerdo Paz Desarrollar una estrategia que promueva la implementación del Acuerdo de Paz en Cundinamarca."/>
    <s v="Estrategia Desarrollada"/>
    <n v="100"/>
    <n v="50"/>
    <n v="50"/>
    <s v="Desarrollo rural y de territorios afectados por el conflicto armadocon enfasis en el sector rural"/>
    <s v="Num"/>
    <n v="56300000"/>
    <n v="1"/>
    <d v="2021-01-01T00:00:00"/>
    <n v="12"/>
    <s v="SUBGERENCIA TÉCNICA ACPC"/>
    <n v="1"/>
    <n v="1"/>
    <s v="Realización de mesas técnicas para la Formulación y presentación de proyectos al mecanismo OXI en los municipios de Paratebueno y Medina, Seguimiento en la presentación de la manifestación de interés para la ejecución del proyecto de Dotación de los CDI en los municipios Zomac (La Palma,  Cabrera, Pulí, Viota, Medina),  Alianza con la Fundación Catalina Muñoz, alcaldía Municipal de Viotá, Fundación Arturo calle, en la gestión de recursos para la  construcción de dos (2) viviendas para la población vulnerable del Departamento de Cundinamarca,  Asistencia Técnica  para fortalecimiento organizacional de las asociaciones en el Departamento de Cundinamarca. Dotación no fungible para modalidad institucional de CENTROS DE DESARROLLO INFANTIL para el desarrollo integral de primera infancia en 5 municipios ZOMAC, tales como LA PALMA, CABRERA, MEDINA, PULI  Y VIOTA, con cada uno de los municipios se avanza en mesas técnicas con el fin de aterrizar y estructurar proyecto de inversión mediante el mecanismo OxI, se ejecutó todas las obras mediante el mecanismo OxI por un valor aproximado de gestión no incorporada por 9mil millones de pesos."/>
    <n v="1"/>
    <n v="0"/>
    <n v="212622951"/>
    <n v="56300000"/>
    <n v="0"/>
    <n v="0"/>
    <n v="56300000"/>
    <n v="56300000"/>
    <n v="1"/>
    <n v="9937172785"/>
    <s v="FUNDACION CATALINA MUÑOZ Y ARTURO CALLE, EMPRESA BOEHRINGER INGELHEIM, ENEL COLOMBIA_x000a__x000a_"/>
    <n v="0"/>
    <n v="9993472785"/>
    <n v="177.50395710479575"/>
    <m/>
    <s v="ESTOS RECURSOS FUERON GESTIONADOS MEDIANTE LA ESTRATEGIA OxI Y RESPONSABILIDAD SOCIAL EMPRESARIAL"/>
  </r>
  <r>
    <x v="38"/>
    <x v="34"/>
    <s v="MÁS BIENESTAR"/>
    <s v="45"/>
    <s v="4599"/>
    <s v="2020004250480"/>
    <s v="4599031"/>
    <n v="156"/>
    <s v="Dllar estrategia implement. Acuerdo Paz Desarrollar una estrategia que promueva la implementación del Acuerdo de Paz en Cundinamarca."/>
    <s v="Estrategia Desarrollada"/>
    <n v="100"/>
    <n v="50"/>
    <n v="50"/>
    <s v="Politica de Reincorporación"/>
    <s v="Num"/>
    <n v="36300000"/>
    <n v="1"/>
    <d v="2021-01-01T00:00:00"/>
    <n v="12"/>
    <s v="SUBGERENCIA TÉCNICA ACPC"/>
    <n v="1"/>
    <n v="1"/>
    <s v="Acompañamiento a la presentación de proyectos TOAR ante la JEP Acompañamiento y asesoría de los informes destino JEP"/>
    <n v="1"/>
    <n v="0"/>
    <n v="212622951"/>
    <n v="36300000"/>
    <n v="0"/>
    <n v="0"/>
    <n v="36300000"/>
    <n v="36300000"/>
    <n v="1"/>
    <n v="0"/>
    <m/>
    <n v="0"/>
    <n v="36300000"/>
    <n v="1"/>
    <m/>
    <m/>
  </r>
  <r>
    <x v="38"/>
    <x v="34"/>
    <s v="MÁS BIENESTAR"/>
    <s v="45"/>
    <s v="4599"/>
    <s v="2020004250480"/>
    <s v="4599031"/>
    <n v="156"/>
    <s v="Dllar estrategia implement. Acuerdo Paz Desarrollar una estrategia que promueva la implementación del Acuerdo de Paz en Cundinamarca."/>
    <s v="Estrategia Desarrollada"/>
    <n v="100"/>
    <n v="50"/>
    <n v="50"/>
    <s v="Memoria histórica, reparación y reconciliación"/>
    <s v="Num"/>
    <n v="120022951"/>
    <n v="1"/>
    <d v="2021-01-01T00:00:00"/>
    <n v="12"/>
    <s v="SUBGERENCIA TÉCNICA ACPC"/>
    <n v="1"/>
    <n v="1"/>
    <s v="Asistencia técnica para la formulación de proyectos"/>
    <n v="1"/>
    <n v="0"/>
    <n v="212622951"/>
    <n v="120022951"/>
    <n v="0"/>
    <n v="0"/>
    <n v="120022951"/>
    <n v="120022951"/>
    <n v="1"/>
    <n v="0"/>
    <m/>
    <n v="0"/>
    <n v="120022951"/>
    <n v="1"/>
    <m/>
    <m/>
  </r>
  <r>
    <x v="38"/>
    <x v="34"/>
    <s v="MÁS BIENESTAR"/>
    <s v="45"/>
    <s v="4599"/>
    <s v="2020004250480"/>
    <s v="4599031"/>
    <n v="157"/>
    <s v="Implementar en las 15 provincias una estrategia para la promoción de la cultura de paz."/>
    <s v="Provincias con estrategia implementada"/>
    <n v="15"/>
    <n v="6"/>
    <n v="6"/>
    <s v="Proyecto de formación para la construcción de paz en los territorios"/>
    <s v="Num"/>
    <n v="150000000"/>
    <n v="1"/>
    <d v="2021-01-01T00:00:00"/>
    <n v="12"/>
    <s v="SUBGERENCIA TÉCNICA ACPC"/>
    <n v="1"/>
    <n v="1"/>
    <s v="Capacitación en liderazgo para la construcción de paz, con el cual se: Benefician 800 líderes Impactan 33 municipios:_x000a_Girardot, Tocaima, Agua de Dios, Guataqui, Caparrapi, La Mesa, Anapoima, Apulo, Tena, Viota, Pacho, San Cayetano, La palma, Yacopi, Topaipi, Alban, Sasaima, La Vega, San Francisco, Nocaima, Vergara, Facatativa, Bojacá, El Rosal, Mosquera, Funza, Madrid, Subachoque, La Calera, Caqueza, Guayabetal, Quetame, Fosca y Ubaque._x000a_"/>
    <n v="1"/>
    <n v="0"/>
    <n v="357476455"/>
    <n v="150000000"/>
    <n v="0"/>
    <n v="0"/>
    <n v="150000000"/>
    <n v="150000000"/>
    <n v="1"/>
    <n v="0"/>
    <m/>
    <n v="0"/>
    <n v="150000000"/>
    <n v="1"/>
    <m/>
    <m/>
  </r>
  <r>
    <x v="38"/>
    <x v="34"/>
    <s v="MÁS BIENESTAR"/>
    <s v="45"/>
    <s v="4599"/>
    <s v="2020004250480"/>
    <s v="4599031"/>
    <n v="157"/>
    <s v="Implementar en las 15 provincias una estrategia para la promoción de la cultura de paz."/>
    <s v="Provincias con estrategia implementada"/>
    <n v="15"/>
    <n v="6"/>
    <n v="6"/>
    <s v="Apoyo a Organizaciones comunitarias que trabaja por la paz"/>
    <s v="Num"/>
    <n v="66000000"/>
    <n v="1"/>
    <d v="2021-01-01T00:00:00"/>
    <n v="12"/>
    <s v="SUBGERENCIA TÉCNICA ACPC"/>
    <n v="1"/>
    <n v="1"/>
    <s v="Informe “Las Victimas en Soacha Construimos paz”, presentado ante la JEP para la apertura del macro caso de desplazamiento forzado, con el cual se: Benefician 52 VCA Impacta 1 Municipio: Soacha"/>
    <n v="1"/>
    <n v="0"/>
    <n v="357476455"/>
    <n v="66000000"/>
    <n v="0"/>
    <n v="0"/>
    <n v="66000000"/>
    <n v="66000000"/>
    <n v="1"/>
    <n v="0"/>
    <m/>
    <n v="0"/>
    <n v="66000000"/>
    <n v="1"/>
    <m/>
    <m/>
  </r>
  <r>
    <x v="38"/>
    <x v="34"/>
    <s v="MÁS BIENESTAR"/>
    <s v="45"/>
    <s v="4599"/>
    <s v="2020004250480"/>
    <s v="4599031"/>
    <n v="157"/>
    <s v="Implementar en las 15 provincias una estrategia para la promoción de la cultura de paz."/>
    <s v="Provincias con estrategia implementada"/>
    <n v="15"/>
    <n v="6"/>
    <n v="6"/>
    <s v="Promoción de la paz y la convivencia"/>
    <s v="Num"/>
    <n v="141476455"/>
    <n v="1"/>
    <d v="2021-01-01T00:00:00"/>
    <n v="12"/>
    <s v="SUBGERENCIA TÉCNICA ACPC"/>
    <n v="1"/>
    <n v="1"/>
    <s v="En el marco de la formación y promoción de cultura de paz en el Departamento, la Agencia de Cundinamarca para la Paz y la Convivencia durante el 2021 realizó 33 emisiones del Programa radial “Cultura de Paz”, transmitido por la Emisora El Dorado Radio todos los miércoles a las 3 pm, consolidando 15.674 interacciones a través de redes sociales. cumplimiento de las atención de las provincias 6 programadas  de 15 y fueron atendidas en cada uno de los componentes establecidos para su avance y propósito de cumplimiento en las provincias"/>
    <n v="1"/>
    <n v="0"/>
    <n v="357476455"/>
    <n v="141476455"/>
    <n v="0"/>
    <n v="0"/>
    <n v="141476455"/>
    <n v="141476455"/>
    <n v="1"/>
    <n v="0"/>
    <m/>
    <n v="0"/>
    <n v="141476455"/>
    <n v="1"/>
    <m/>
    <m/>
  </r>
  <r>
    <x v="39"/>
    <x v="35"/>
    <s v="MÁS BIENESTAR"/>
    <s v="36"/>
    <s v="3601"/>
    <s v="2020004250367"/>
    <s v="3601005"/>
    <n v="125"/>
    <s v="Asesorar a los 116 municipios del departamento en materia pensional."/>
    <s v="Municipios asesorados en materia pensional"/>
    <n v="116"/>
    <n v="39"/>
    <n v="39"/>
    <s v="Elaborar y editar material divulgativo"/>
    <s v="UN"/>
    <n v="5000000"/>
    <n v="15"/>
    <d v="2021-01-01T00:00:00"/>
    <n v="12"/>
    <s v="DIRECCION GENERAL"/>
    <n v="15"/>
    <n v="15"/>
    <s v="Se realizó la impresión en alta calidad en material banner de las siguientes piezas publicitarias:_x000a__x000a_1 Tótem elaborado en aluminio estructura desarmable con banner impreso full color con velcro tamaño de 3x2 mts._x000a_7 Avisos tipo araña tamaño de 1.70x80 full color._x000a_7 Avisos tipo flag full color._x000a__x000a_Frente a la meta de producto 125, durante la vigencia 2021 se brindo asesoría virtual y presencial a comunidad general y entes territoriales de 54 municipios del departamento de Cundinamarca dando información sobre el reconocimiento de prestaciones, programa BEPS, actualización del pasivo pensional y recursos del FONPET ."/>
    <n v="1"/>
    <n v="0"/>
    <n v="5000000"/>
    <n v="5000000"/>
    <n v="0"/>
    <n v="0"/>
    <n v="5000000"/>
    <n v="5000000"/>
    <n v="1"/>
    <m/>
    <m/>
    <m/>
    <n v="5000000"/>
    <n v="1"/>
    <m/>
    <m/>
  </r>
  <r>
    <x v="39"/>
    <x v="35"/>
    <s v="MÁS BIENESTAR"/>
    <s v="36"/>
    <s v="3601"/>
    <s v="2020004250367"/>
    <s v="3601009"/>
    <n v="126"/>
    <s v="Realizar 20 eventos de capacitación de seguridad social en el club del pensionado."/>
    <s v="Eventos realizados"/>
    <n v="20"/>
    <n v="5"/>
    <n v="5"/>
    <s v="Capacitar en Seguridad Social a la comunidad del departamento (enfoquediferencial a victimas, campesinos, mujeres, trabajadores informales,juntas de acción comunal) de conformidad con la estrategia el “Clubdel Cundinamarqués”"/>
    <s v="E"/>
    <n v="30000000"/>
    <n v="5"/>
    <d v="2021-01-01T00:00:00"/>
    <n v="12"/>
    <s v="DIRECCION GENERAL"/>
    <n v="5"/>
    <n v="5"/>
    <s v="Se realizaron 5 eventos de capacitación en seguridad social con enfoque diferencial a mujeres lideresas y agricultoras del departamento. Para lograr un mayor impacto en las jornadas de capacitación se invitó a otras secretarías a participar con su oferta institucional y brindar capacitaciones en temas de importancia para comunidad. Las convocatorias se realizaron con un enfoque diferencial a mujer y agricultora._x000a_En los eventos se brindó el servicio de transporte ,alimentación consistente en Desayuno, almuerzo y refrigerio y el pasadía con derecho al uso de las instalaciones de Casa Acuaries."/>
    <n v="1"/>
    <n v="0"/>
    <n v="30000000"/>
    <n v="30000000"/>
    <n v="0"/>
    <n v="0"/>
    <n v="30000000"/>
    <n v="30000000"/>
    <n v="1"/>
    <m/>
    <m/>
    <m/>
    <n v="30000000"/>
    <n v="1"/>
    <m/>
    <m/>
  </r>
  <r>
    <x v="39"/>
    <x v="35"/>
    <s v="MÁS BIENESTAR"/>
    <s v="36"/>
    <s v="3601"/>
    <s v="2020004250367"/>
    <s v="3601010"/>
    <n v="127"/>
    <s v="Beneficiar al 100% de los afiliados al Club del Pensionado con actividades de bienestar."/>
    <s v="Afiliados al Club del Pensionado beneficiados"/>
    <n v="100"/>
    <n v="100"/>
    <n v="100"/>
    <s v="Desarrollar estrategias de bienestar a los pensionados deldepartamento (pasadías, , capacitaciones, actividades lúdicas,culturales, recreativas y deportivas en la Casa Acuaries."/>
    <s v="E"/>
    <n v="99000000"/>
    <n v="18"/>
    <d v="2021-01-01T00:00:00"/>
    <n v="12"/>
    <s v="DIRECCION GENERAL"/>
    <n v="18"/>
    <n v="18"/>
    <s v="Se realizaron actividades online y presenciales como clases de Yoga, club de bilingüismo, charlas de psicología, cursos de inteligencia financiera, talleres de cocreación y escucha y novenas navideñas, entre otras. Hemos implementado diferentes estrategias como el acompañamiento psicosocial por parte de una trabajadora social y los mensajes de cumpleaños, buscando beneficiar y generar una comunicación permanente con el 100% de los afiliados al Club del Pensionado._x000a__x000a_Por otro lado realizamos jornadas de bienestar tipo pasadía con 12 grupos de 30 pensionados y adultos mayores cada uno, para dichas actividades se realizó convocatoria a través de nuestros diferentes canales de atención principalmente redes sociales y telefónico, y adicionalmente efectuamos alianzas estratégicas con la Alta Consejería Para la Mujer De Cundinamarca, Secretaría de Agricultura de Cundinamarca, IDECUT, INDEPORTES y Secretaría de Competitividad y Desarrollo Económico de Cundinamarca, brindando así una experiencia integral que impacto en el bienestar mental, cognitivo, emocional y físico de los asistentes.Para estos 12 eventos se brindo el servicio de transporte, alimentación y acceso y disfrute de todas las instalaciones de Casa Acuaries."/>
    <n v="1"/>
    <n v="0"/>
    <n v="130000000"/>
    <n v="95432800"/>
    <n v="0"/>
    <n v="0"/>
    <n v="95432800"/>
    <n v="95432800"/>
    <n v="1"/>
    <m/>
    <m/>
    <m/>
    <n v="95432800"/>
    <n v="1"/>
    <m/>
    <m/>
  </r>
  <r>
    <x v="39"/>
    <x v="35"/>
    <s v="MÁS BIENESTAR"/>
    <s v="36"/>
    <s v="3601"/>
    <s v="2020004250367"/>
    <s v="3601010"/>
    <n v="127"/>
    <s v="Beneficiar al 100% de los afiliados al Club del Pensionado con actividades de bienestar."/>
    <s v="Afiliados al Club del Pensionado beneficiados"/>
    <n v="100"/>
    <n v="100"/>
    <n v="100"/>
    <s v="Celebración del día de pensionado."/>
    <s v="E"/>
    <n v="36200000"/>
    <n v="1"/>
    <d v="2021-01-01T00:00:00"/>
    <n v="12"/>
    <s v="DIRECCION GENERAL"/>
    <n v="1"/>
    <n v="1"/>
    <s v="El día 30 de noviembre se celebró de manera online el Día del Pensionado Cundinamarques, el evento se transmitió por facebook live desde el Salón de Gobernadores de la Gobernación de Cundinamarca y contó con toda la logística necesaria para su correcta ejecución. Dentro de las actividades realizadas hubo un espacio de rendición de cuentas y participación ciudadana seguido de un Bingo en el cuál los pensionados del Fondo de Pensiones de Cundinamarca concursaron por diversos premios, los cuales eran bonos de almacenes de cadena (Falabella), Tablets y Televisores."/>
    <n v="1"/>
    <n v="0"/>
    <n v="130000000"/>
    <n v="34567200"/>
    <n v="0"/>
    <n v="0"/>
    <n v="34567200"/>
    <n v="34657200"/>
    <n v="1.002603624244949"/>
    <m/>
    <m/>
    <m/>
    <n v="34657200"/>
    <n v="1.002603624244949"/>
    <m/>
    <m/>
  </r>
  <r>
    <x v="40"/>
    <x v="36"/>
    <s v="MÁS COMPETITIVIDAD"/>
    <s v="17"/>
    <s v="1709"/>
    <s v="2021004250459"/>
    <s v="1709063"/>
    <n v="188"/>
    <s v="Disponer de una transformadora de alimentos hortícola para que preste servicios a la región."/>
    <s v="Trasformadora de alimentos al servicio"/>
    <n v="1"/>
    <n v="0.4"/>
    <s v="0,4"/>
    <s v="Dotación de infraestructura productiva"/>
    <s v="Num"/>
    <n v="540000000"/>
    <n v="1"/>
    <d v="2021-11-01T00:00:00"/>
    <n v="2"/>
    <s v="SUBGERENCIA INNOVACIÓN Y TRANSFORMACION PRODUCTIVA"/>
    <n v="1"/>
    <n v="0.4"/>
    <s v="suscripcion de convenio con municipio de Cota, (proceso contractual 100%), pendiente que el municipio adelante proceso de adquisicion  de dotacion para la transformadora, ejecucion fisica, 0,4 und.(40%) 2021 y 0.6 und. (60%) 2022 "/>
    <n v="0.4"/>
    <n v="0"/>
    <n v="540000000"/>
    <n v="540000000"/>
    <n v="0"/>
    <n v="0"/>
    <n v="540000000"/>
    <n v="538852640"/>
    <n v="0.99787525925925924"/>
    <m/>
    <m/>
    <m/>
    <n v="538852640"/>
    <n v="0.99787525925925924"/>
    <m/>
    <m/>
  </r>
  <r>
    <x v="40"/>
    <x v="36"/>
    <s v="MÁS COMPETITIVIDAD"/>
    <s v="17"/>
    <s v="1702"/>
    <s v="2021004250458"/>
    <s v="1702007"/>
    <n v="197"/>
    <s v="Potencializar 600 proyectos productivo Potencializar 600 proyectos productivos de organizaciones agropecuarias o municipios del departamento"/>
    <s v="proyectos productivos potencializados"/>
    <n v="600"/>
    <n v="300"/>
    <n v="321"/>
    <s v="Brindar asistencia tecnica en las actividades relacionadas al fortalecimientodel sector agropecuario"/>
    <s v="Num"/>
    <n v="7817375423"/>
    <n v="95"/>
    <d v="2021-11-01T00:00:00"/>
    <n v="2"/>
    <s v="SUBGERENCIA INNOVACIÓN Y TRANSFORMACION PRODUCTIVA"/>
    <n v="95"/>
    <n v="95"/>
    <s v="en la vigencia 2021, la Secretaría de Competitividad ejecuto 173 proyectos y la Agencia 148, total 321, cumpliendo la meta por encima de los 300 programados para 2021."/>
    <n v="1"/>
    <n v="0"/>
    <n v="9735375423"/>
    <n v="7817375423"/>
    <n v="0"/>
    <n v="0"/>
    <n v="7817375423"/>
    <n v="7606240258"/>
    <n v="0.97299155361289091"/>
    <m/>
    <m/>
    <m/>
    <n v="7606240258"/>
    <n v="0.97299155361289091"/>
    <m/>
    <m/>
  </r>
  <r>
    <x v="40"/>
    <x v="36"/>
    <s v="MÁS COMPETITIVIDAD"/>
    <s v="17"/>
    <s v="1702"/>
    <s v="2021004250458"/>
    <s v="1702007"/>
    <n v="197"/>
    <s v="Potencializar 600 proyectos productivo Potencializar 600 proyectos productivos de organizaciones agropecuarias o municipios del departamento"/>
    <s v="proyectos productivos potencializados"/>
    <n v="600"/>
    <n v="300"/>
    <n v="321"/>
    <s v="Incorporar herramientas y tecnologia en las organizaciones del sectoragropecuario"/>
    <s v="Num"/>
    <n v="318000000"/>
    <n v="15"/>
    <d v="2021-11-01T00:00:00"/>
    <n v="2"/>
    <s v="SUBGERENCIA INNOVACIÓN Y TRANSFORMACION PRODUCTIVA"/>
    <n v="15"/>
    <n v="15"/>
    <s v="en la vigencia 2021, la Secretaría de Competitividad ejecuto 173 proyectos y la Agencia 148, total 321, cumpliendo la meta por encima de los 300 programados para 2021."/>
    <n v="1"/>
    <n v="0"/>
    <n v="9735375423"/>
    <n v="318000000"/>
    <n v="0"/>
    <n v="0"/>
    <n v="318000000"/>
    <n v="318000000"/>
    <n v="1"/>
    <m/>
    <m/>
    <m/>
    <n v="318000000"/>
    <n v="1"/>
    <m/>
    <m/>
  </r>
  <r>
    <x v="40"/>
    <x v="36"/>
    <s v="MÁS COMPETITIVIDAD"/>
    <s v="17"/>
    <s v="1702"/>
    <s v="2021004250458"/>
    <s v="1702007"/>
    <n v="197"/>
    <s v="Potencializar 600 proyectos productivo Potencializar 600 proyectos productivos de organizaciones agropecuarias o municipios del departamento"/>
    <s v="proyectos productivos potencializados"/>
    <n v="600"/>
    <n v="300"/>
    <n v="321"/>
    <s v="Promover alianzas publico privadas encaminadas a organizaciones del sectoragropecuario"/>
    <s v="Num"/>
    <n v="1600000000"/>
    <n v="50"/>
    <d v="2021-11-01T00:00:00"/>
    <n v="2"/>
    <s v="SUBGERENCIA INNOVACIÓN Y TRANSFORMACION PRODUCTIVA"/>
    <n v="50"/>
    <n v="50"/>
    <s v="en la vigencia 2021, la Secretaría de Competitividad ejecuto 173 proyectos y la Agencia 148, total 321, cumpliendo la meta por encima de los 300 programados para 2021."/>
    <n v="1"/>
    <n v="0"/>
    <n v="9735375423"/>
    <n v="1600000000"/>
    <n v="0"/>
    <n v="0"/>
    <n v="1600000000"/>
    <n v="1600000000"/>
    <n v="1"/>
    <m/>
    <m/>
    <m/>
    <n v="1600000000"/>
    <n v="1"/>
    <m/>
    <m/>
  </r>
  <r>
    <x v="40"/>
    <x v="36"/>
    <s v="MÁS COMPETITIVIDAD"/>
    <s v="17"/>
    <s v="1702"/>
    <s v="2021004250458"/>
    <s v="1702007"/>
    <n v="198"/>
    <s v="Potencializar 3.000 proyectos productivos agropecuarios con valor agregado para población con enfoque diferencial."/>
    <s v="Proyectos productivos potencializados"/>
    <n v="3000"/>
    <n v="520"/>
    <n v="520"/>
    <s v="Generar encadenamiento productivo para la población con enfoque diferencial"/>
    <s v="Num"/>
    <n v="114750"/>
    <n v="1"/>
    <d v="2021-11-01T00:00:00"/>
    <n v="2"/>
    <s v="SUBGERENCIA INNOVACIÓN Y TRANSFORMACION PRODUCTIVA"/>
    <n v="1"/>
    <n v="1"/>
    <s v="fortalecimiento de 10 proyectos productivos con la entrega de tarjetas agropecuarias de la meta 197 a personas de poblacion con enfoque diferencial mas 510 que ejecuto la Secretaria de Competitividad, para el 100% de jecucion de la meta, con un excedente sin ejecutar por valos de 114.750 pesos, por parte de la secretaria de Competitividad "/>
    <n v="1"/>
    <n v="0"/>
    <n v="114750"/>
    <n v="114750"/>
    <n v="0"/>
    <n v="0"/>
    <n v="114750"/>
    <n v="0"/>
    <n v="0"/>
    <m/>
    <m/>
    <m/>
    <n v="0"/>
    <n v="0"/>
    <m/>
    <m/>
  </r>
  <r>
    <x v="40"/>
    <x v="36"/>
    <s v="MÁS COMPETITIVIDAD"/>
    <s v="17"/>
    <s v="1709"/>
    <s v="2021004250459"/>
    <s v="1709059"/>
    <n v="236"/>
    <s v="Intervenir 100 und agroindustriales Intervenir 100 unidades agroindustriales con mejoramiento de infraestructura menor."/>
    <s v="Unidades Agroindustriales intervenidas"/>
    <n v="100"/>
    <n v="1"/>
    <n v="0"/>
    <s v="Infraestructura Física"/>
    <s v="Num"/>
    <n v="2000000000"/>
    <n v="30"/>
    <d v="2021-01-01T00:00:00"/>
    <n v="12"/>
    <s v="SUBGERENCIA INNOVACIÓN Y TRANSFORMACION PRODUCTIVA"/>
    <n v="30"/>
    <n v="0"/>
    <s v=" proceso contractual 100%, se lograron intervenir 39 de los 34 plantas programados para 2021, los cuales se reprogramaron 1 para 2021 y 33 para 2022 mas los 50 de 2022, total 83, su ejecucion fue cero debido a que debido a que quedo  pendiente que fondecun ejecute el contrato derivado para que los municipios empiecen a ejecutar las obras "/>
    <n v="0"/>
    <n v="0"/>
    <n v="2000000000"/>
    <n v="2000000000"/>
    <n v="0"/>
    <n v="0"/>
    <n v="2000000000"/>
    <n v="2000000000"/>
    <n v="1"/>
    <m/>
    <m/>
    <m/>
    <n v="2000000000"/>
    <n v="1"/>
    <m/>
    <m/>
  </r>
  <r>
    <x v="40"/>
    <x v="36"/>
    <s v="MÁS INTEGRACIÓN"/>
    <s v="17"/>
    <s v="1709"/>
    <s v="2021004250459"/>
    <s v="1709065"/>
    <n v="331"/>
    <s v="Apoyar la adecuación y funcionamiento de 4 plantas de beneficio animal."/>
    <s v="Plantas de beneficio animal adecuadas y en funcionamiento"/>
    <n v="4"/>
    <n v="2"/>
    <n v="2"/>
    <s v="Dotación de infraestructura productiva"/>
    <s v="Num"/>
    <n v="1850500000"/>
    <n v="1"/>
    <d v="2021-11-01T00:00:00"/>
    <n v="2"/>
    <s v="SUBGERENCIA INNOVACIÓN Y TRANSFORMACION PRODUCTIVA"/>
    <n v="1"/>
    <n v="1"/>
    <s v="de 4 plantas de beneficio programadas para el cuatrienio, se viabilizaron las 2 programadas para 2021. (Tabio y Chipaque), para el 100% de ejecucion de la meta "/>
    <n v="1"/>
    <n v="0"/>
    <n v="1850500000"/>
    <n v="1850500000"/>
    <n v="0"/>
    <n v="0"/>
    <n v="1850500000"/>
    <n v="1846031867"/>
    <n v="0.9975854455552553"/>
    <m/>
    <m/>
    <m/>
    <n v="1846031867"/>
    <n v="0.9975854455552553"/>
    <m/>
    <m/>
  </r>
  <r>
    <x v="40"/>
    <x v="36"/>
    <s v="MÁS INTEGRACIÓN"/>
    <s v="35"/>
    <s v="3502"/>
    <s v="2021004250457"/>
    <s v="3502010"/>
    <n v="450"/>
    <s v="Comercialización prod 1000 org. Mipymes Promover la comercialización e innovación, con enfoque regional, de los productos y servicios de 1.000 organizaciones, Mipymes y productores de Cundinamarca"/>
    <s v="Organizaciones, Mipymes y productores de Cund con promoción de productos y servicios"/>
    <n v="1000"/>
    <n v="100"/>
    <n v="171"/>
    <s v="Apoyar los procesos de comercialización de productos y servicios ydotación"/>
    <s v="Num"/>
    <n v="2581780910"/>
    <n v="100"/>
    <d v="2021-01-01T00:00:00"/>
    <n v="12"/>
    <s v="SUBGERENCIA COMERCIALIZACIÓN Y PROMOCIÓN DE MERCADOS"/>
    <n v="100"/>
    <n v="100"/>
    <s v="se logro promover 171 productores, emprendedores y asociaciones "/>
    <n v="1"/>
    <n v="0"/>
    <n v="4981780910"/>
    <n v="2581780910"/>
    <n v="0"/>
    <n v="0"/>
    <n v="2581780910"/>
    <n v="2581780910"/>
    <n v="1"/>
    <m/>
    <m/>
    <m/>
    <n v="2581780910"/>
    <n v="1"/>
    <m/>
    <m/>
  </r>
  <r>
    <x v="40"/>
    <x v="36"/>
    <s v="MÁS INTEGRACIÓN"/>
    <s v="35"/>
    <s v="3502"/>
    <s v="2021004250457"/>
    <s v="3502010"/>
    <n v="450"/>
    <s v="Comercialización prod 1000 org. Mipymes Promover la comercialización e innovación, con enfoque regional, de los productos y servicios de 1.000 organizaciones, Mipymes y productores de Cundinamarca"/>
    <s v="Organizaciones, Mipymes y productores de Cund con promoción de productos y servicios"/>
    <n v="1000"/>
    <n v="100"/>
    <n v="171"/>
    <s v="Generar alianzas con entidades público-privadas"/>
    <s v="Num"/>
    <n v="2400000000"/>
    <n v="5"/>
    <d v="2021-01-01T00:00:00"/>
    <n v="12"/>
    <s v="SUBGERENCIA COMERCIALIZACIÓN Y PROMOCIÓN DE MERCADOS"/>
    <n v="5"/>
    <n v="5"/>
    <s v="se logro promover 171 productores, emprendedores y asociaciones "/>
    <n v="1"/>
    <n v="0"/>
    <n v="4981780910"/>
    <n v="2400000000"/>
    <n v="0"/>
    <n v="0"/>
    <n v="2400000000"/>
    <n v="2268370145"/>
    <n v="0.9451542270833333"/>
    <m/>
    <m/>
    <m/>
    <n v="2268370145"/>
    <n v="0.945154227083333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4:C46" firstHeaderRow="0" firstDataRow="1" firstDataCol="1" rowPageCount="1" colPageCount="1"/>
  <pivotFields count="39">
    <pivotField axis="axisRow" showAll="0">
      <items count="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t="default"/>
      </items>
    </pivotField>
    <pivotField axis="axisPage" showAll="0">
      <items count="38">
        <item x="33"/>
        <item x="36"/>
        <item x="34"/>
        <item x="21"/>
        <item x="19"/>
        <item x="27"/>
        <item x="29"/>
        <item x="26"/>
        <item x="25"/>
        <item x="30"/>
        <item x="31"/>
        <item x="28"/>
        <item x="32"/>
        <item x="16"/>
        <item x="10"/>
        <item x="20"/>
        <item x="11"/>
        <item x="4"/>
        <item x="6"/>
        <item x="2"/>
        <item x="14"/>
        <item x="15"/>
        <item x="17"/>
        <item x="18"/>
        <item x="5"/>
        <item x="23"/>
        <item x="24"/>
        <item x="13"/>
        <item x="8"/>
        <item x="12"/>
        <item x="0"/>
        <item x="3"/>
        <item x="1"/>
        <item x="7"/>
        <item x="9"/>
        <item x="35"/>
        <item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t="grand">
      <x/>
    </i>
  </rowItems>
  <colFields count="1">
    <field x="-2"/>
  </colFields>
  <colItems count="2">
    <i>
      <x/>
    </i>
    <i i="1">
      <x v="1"/>
    </i>
  </colItems>
  <pageFields count="1">
    <pageField fld="1" hier="-1"/>
  </pageFields>
  <dataFields count="2">
    <dataField name="Suma de Programación fisica de la actividad" fld="20" baseField="0" baseItem="0"/>
    <dataField name="Suma de Programación PA con Recursos POAI" fld="2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6"/>
  <sheetViews>
    <sheetView topLeftCell="A19" workbookViewId="0">
      <selection activeCell="C25" sqref="C25"/>
    </sheetView>
  </sheetViews>
  <sheetFormatPr baseColWidth="10" defaultRowHeight="15" x14ac:dyDescent="0.25"/>
  <cols>
    <col min="1" max="1" width="19.5703125" bestFit="1" customWidth="1"/>
    <col min="2" max="2" width="38.42578125" bestFit="1" customWidth="1"/>
    <col min="3" max="3" width="40" bestFit="1" customWidth="1"/>
  </cols>
  <sheetData>
    <row r="2" spans="1:3" x14ac:dyDescent="0.25">
      <c r="A2" s="44" t="s">
        <v>26</v>
      </c>
      <c r="B2" s="45" t="s">
        <v>157</v>
      </c>
    </row>
    <row r="4" spans="1:3" x14ac:dyDescent="0.25">
      <c r="A4" s="44" t="s">
        <v>160</v>
      </c>
      <c r="B4" s="45" t="s">
        <v>158</v>
      </c>
      <c r="C4" s="45" t="s">
        <v>159</v>
      </c>
    </row>
    <row r="5" spans="1:3" x14ac:dyDescent="0.25">
      <c r="A5" s="40" t="s">
        <v>62</v>
      </c>
      <c r="B5" s="41">
        <v>534</v>
      </c>
      <c r="C5" s="41">
        <v>7138295478</v>
      </c>
    </row>
    <row r="6" spans="1:3" x14ac:dyDescent="0.25">
      <c r="A6" s="40" t="s">
        <v>117</v>
      </c>
      <c r="B6" s="41">
        <v>6</v>
      </c>
      <c r="C6" s="41">
        <v>100000000</v>
      </c>
    </row>
    <row r="7" spans="1:3" x14ac:dyDescent="0.25">
      <c r="A7" s="40" t="s">
        <v>118</v>
      </c>
      <c r="B7" s="41">
        <v>265.49999999999994</v>
      </c>
      <c r="C7" s="41">
        <v>30912847740</v>
      </c>
    </row>
    <row r="8" spans="1:3" x14ac:dyDescent="0.25">
      <c r="A8" s="40" t="s">
        <v>119</v>
      </c>
      <c r="B8" s="41">
        <v>20</v>
      </c>
      <c r="C8" s="41">
        <v>44506329092</v>
      </c>
    </row>
    <row r="9" spans="1:3" x14ac:dyDescent="0.25">
      <c r="A9" s="40" t="s">
        <v>120</v>
      </c>
      <c r="B9" s="41">
        <v>2074623</v>
      </c>
      <c r="C9" s="41">
        <v>1046985248175</v>
      </c>
    </row>
    <row r="10" spans="1:3" x14ac:dyDescent="0.25">
      <c r="A10" s="40" t="s">
        <v>122</v>
      </c>
      <c r="B10" s="41"/>
      <c r="C10" s="41"/>
    </row>
    <row r="11" spans="1:3" x14ac:dyDescent="0.25">
      <c r="A11" s="40" t="s">
        <v>123</v>
      </c>
      <c r="B11" s="41">
        <v>33</v>
      </c>
      <c r="C11" s="41">
        <v>124718465</v>
      </c>
    </row>
    <row r="12" spans="1:3" x14ac:dyDescent="0.25">
      <c r="A12" s="40" t="s">
        <v>124</v>
      </c>
      <c r="B12" s="41">
        <v>5774</v>
      </c>
      <c r="C12" s="41">
        <v>60565346705</v>
      </c>
    </row>
    <row r="13" spans="1:3" x14ac:dyDescent="0.25">
      <c r="A13" s="40" t="s">
        <v>125</v>
      </c>
      <c r="B13" s="41">
        <v>683068</v>
      </c>
      <c r="C13" s="41">
        <v>113194618163</v>
      </c>
    </row>
    <row r="14" spans="1:3" x14ac:dyDescent="0.25">
      <c r="A14" s="40" t="s">
        <v>126</v>
      </c>
      <c r="B14" s="41"/>
      <c r="C14" s="41"/>
    </row>
    <row r="15" spans="1:3" x14ac:dyDescent="0.25">
      <c r="A15" s="40" t="s">
        <v>127</v>
      </c>
      <c r="B15" s="41">
        <v>12469.5</v>
      </c>
      <c r="C15" s="41">
        <v>24374436197</v>
      </c>
    </row>
    <row r="16" spans="1:3" x14ac:dyDescent="0.25">
      <c r="A16" s="40" t="s">
        <v>128</v>
      </c>
      <c r="B16" s="41"/>
      <c r="C16" s="41"/>
    </row>
    <row r="17" spans="1:3" x14ac:dyDescent="0.25">
      <c r="A17" s="40" t="s">
        <v>129</v>
      </c>
      <c r="B17" s="41">
        <v>5222</v>
      </c>
      <c r="C17" s="41">
        <v>18724778747</v>
      </c>
    </row>
    <row r="18" spans="1:3" x14ac:dyDescent="0.25">
      <c r="A18" s="40" t="s">
        <v>130</v>
      </c>
      <c r="B18" s="41"/>
      <c r="C18" s="41"/>
    </row>
    <row r="19" spans="1:3" x14ac:dyDescent="0.25">
      <c r="A19" s="40" t="s">
        <v>131</v>
      </c>
      <c r="B19" s="41">
        <v>11.2</v>
      </c>
      <c r="C19" s="41">
        <v>2273525000</v>
      </c>
    </row>
    <row r="20" spans="1:3" x14ac:dyDescent="0.25">
      <c r="A20" s="40" t="s">
        <v>132</v>
      </c>
      <c r="B20" s="41">
        <v>884</v>
      </c>
      <c r="C20" s="41">
        <v>6530241260</v>
      </c>
    </row>
    <row r="21" spans="1:3" x14ac:dyDescent="0.25">
      <c r="A21" s="40" t="s">
        <v>133</v>
      </c>
      <c r="B21" s="41">
        <v>3170</v>
      </c>
      <c r="C21" s="41">
        <v>9652787570</v>
      </c>
    </row>
    <row r="22" spans="1:3" x14ac:dyDescent="0.25">
      <c r="A22" s="40" t="s">
        <v>134</v>
      </c>
      <c r="B22" s="41">
        <v>5853.9</v>
      </c>
      <c r="C22" s="41">
        <v>9559979654</v>
      </c>
    </row>
    <row r="23" spans="1:3" x14ac:dyDescent="0.25">
      <c r="A23" s="40" t="s">
        <v>135</v>
      </c>
      <c r="B23" s="41">
        <v>2101</v>
      </c>
      <c r="C23" s="41">
        <v>420000000</v>
      </c>
    </row>
    <row r="24" spans="1:3" x14ac:dyDescent="0.25">
      <c r="A24" s="40" t="s">
        <v>136</v>
      </c>
      <c r="B24" s="41">
        <v>1.4000000000000001</v>
      </c>
      <c r="C24" s="41">
        <v>1332674374</v>
      </c>
    </row>
    <row r="25" spans="1:3" x14ac:dyDescent="0.25">
      <c r="A25" s="40" t="s">
        <v>137</v>
      </c>
      <c r="B25" s="41">
        <v>22</v>
      </c>
      <c r="C25" s="41">
        <v>4986000000</v>
      </c>
    </row>
    <row r="26" spans="1:3" x14ac:dyDescent="0.25">
      <c r="A26" s="40" t="s">
        <v>139</v>
      </c>
      <c r="B26" s="41"/>
      <c r="C26" s="41"/>
    </row>
    <row r="27" spans="1:3" x14ac:dyDescent="0.25">
      <c r="A27" s="40" t="s">
        <v>140</v>
      </c>
      <c r="B27" s="41"/>
      <c r="C27" s="41"/>
    </row>
    <row r="28" spans="1:3" x14ac:dyDescent="0.25">
      <c r="A28" s="40" t="s">
        <v>138</v>
      </c>
      <c r="B28" s="41">
        <v>967</v>
      </c>
      <c r="C28" s="41">
        <v>8034497557</v>
      </c>
    </row>
    <row r="29" spans="1:3" x14ac:dyDescent="0.25">
      <c r="A29" s="40" t="s">
        <v>141</v>
      </c>
      <c r="B29" s="41"/>
      <c r="C29" s="41"/>
    </row>
    <row r="30" spans="1:3" x14ac:dyDescent="0.25">
      <c r="A30" s="40" t="s">
        <v>142</v>
      </c>
      <c r="B30" s="41"/>
      <c r="C30" s="41"/>
    </row>
    <row r="31" spans="1:3" x14ac:dyDescent="0.25">
      <c r="A31" s="40" t="s">
        <v>143</v>
      </c>
      <c r="B31" s="41"/>
      <c r="C31" s="41"/>
    </row>
    <row r="32" spans="1:3" x14ac:dyDescent="0.25">
      <c r="A32" s="40" t="s">
        <v>144</v>
      </c>
      <c r="B32" s="41"/>
      <c r="C32" s="41"/>
    </row>
    <row r="33" spans="1:3" x14ac:dyDescent="0.25">
      <c r="A33" s="40" t="s">
        <v>145</v>
      </c>
      <c r="B33" s="41"/>
      <c r="C33" s="41"/>
    </row>
    <row r="34" spans="1:3" x14ac:dyDescent="0.25">
      <c r="A34" s="40" t="s">
        <v>146</v>
      </c>
      <c r="B34" s="41">
        <v>7088.6</v>
      </c>
      <c r="C34" s="41">
        <v>2393115741</v>
      </c>
    </row>
    <row r="35" spans="1:3" x14ac:dyDescent="0.25">
      <c r="A35" s="40" t="s">
        <v>121</v>
      </c>
      <c r="B35" s="41">
        <v>1091</v>
      </c>
      <c r="C35" s="41">
        <v>44376000000</v>
      </c>
    </row>
    <row r="36" spans="1:3" x14ac:dyDescent="0.25">
      <c r="A36" s="40" t="s">
        <v>147</v>
      </c>
      <c r="B36" s="41"/>
      <c r="C36" s="41"/>
    </row>
    <row r="37" spans="1:3" x14ac:dyDescent="0.25">
      <c r="A37" s="40" t="s">
        <v>148</v>
      </c>
      <c r="B37" s="41">
        <v>46944</v>
      </c>
      <c r="C37" s="41">
        <v>42604344359</v>
      </c>
    </row>
    <row r="38" spans="1:3" x14ac:dyDescent="0.25">
      <c r="A38" s="40" t="s">
        <v>156</v>
      </c>
      <c r="B38" s="41">
        <v>2053</v>
      </c>
      <c r="C38" s="41">
        <v>0</v>
      </c>
    </row>
    <row r="39" spans="1:3" x14ac:dyDescent="0.25">
      <c r="A39" s="40" t="s">
        <v>149</v>
      </c>
      <c r="B39" s="41">
        <v>1013.5</v>
      </c>
      <c r="C39" s="41">
        <v>14537082110</v>
      </c>
    </row>
    <row r="40" spans="1:3" x14ac:dyDescent="0.25">
      <c r="A40" s="40" t="s">
        <v>150</v>
      </c>
      <c r="B40" s="41">
        <v>8</v>
      </c>
      <c r="C40" s="41">
        <v>5000000000</v>
      </c>
    </row>
    <row r="41" spans="1:3" x14ac:dyDescent="0.25">
      <c r="A41" s="40" t="s">
        <v>151</v>
      </c>
      <c r="B41" s="41">
        <v>198706.9</v>
      </c>
      <c r="C41" s="41">
        <v>416633594037</v>
      </c>
    </row>
    <row r="42" spans="1:3" x14ac:dyDescent="0.25">
      <c r="A42" s="40" t="s">
        <v>152</v>
      </c>
      <c r="B42" s="41">
        <v>13</v>
      </c>
      <c r="C42" s="41">
        <v>7000000000</v>
      </c>
    </row>
    <row r="43" spans="1:3" x14ac:dyDescent="0.25">
      <c r="A43" s="40" t="s">
        <v>153</v>
      </c>
      <c r="B43" s="41">
        <v>53</v>
      </c>
      <c r="C43" s="41">
        <v>1015697406</v>
      </c>
    </row>
    <row r="44" spans="1:3" x14ac:dyDescent="0.25">
      <c r="A44" s="40" t="s">
        <v>154</v>
      </c>
      <c r="B44" s="41">
        <v>39</v>
      </c>
      <c r="C44" s="41">
        <v>165000000</v>
      </c>
    </row>
    <row r="45" spans="1:3" x14ac:dyDescent="0.25">
      <c r="A45" s="40" t="s">
        <v>155</v>
      </c>
      <c r="B45" s="41">
        <v>298</v>
      </c>
      <c r="C45" s="41">
        <v>19107771083</v>
      </c>
    </row>
    <row r="46" spans="1:3" x14ac:dyDescent="0.25">
      <c r="A46" s="40" t="s">
        <v>161</v>
      </c>
      <c r="B46" s="41">
        <v>3052333.5</v>
      </c>
      <c r="C46" s="41">
        <v>1942248928913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12"/>
  <sheetViews>
    <sheetView tabSelected="1" topLeftCell="H12" zoomScale="70" zoomScaleNormal="70" workbookViewId="0">
      <pane ySplit="1" topLeftCell="A13" activePane="bottomLeft" state="frozen"/>
      <selection activeCell="A12" sqref="A12"/>
      <selection pane="bottomLeft" activeCell="H17" sqref="H17"/>
    </sheetView>
  </sheetViews>
  <sheetFormatPr baseColWidth="10" defaultRowHeight="15" x14ac:dyDescent="0.25"/>
  <cols>
    <col min="1" max="1" width="13.85546875" hidden="1" customWidth="1"/>
    <col min="2" max="2" width="29.42578125" hidden="1" customWidth="1"/>
    <col min="3" max="3" width="18.42578125" hidden="1" customWidth="1"/>
    <col min="4" max="4" width="18.85546875" hidden="1" customWidth="1"/>
    <col min="5" max="5" width="12.5703125" hidden="1" customWidth="1"/>
    <col min="6" max="6" width="14.5703125" hidden="1" customWidth="1"/>
    <col min="7" max="7" width="15.42578125" hidden="1" customWidth="1"/>
    <col min="8" max="8" width="8.140625" customWidth="1"/>
    <col min="9" max="10" width="12.5703125" customWidth="1"/>
    <col min="11" max="11" width="10.42578125" hidden="1" customWidth="1"/>
    <col min="12" max="12" width="8.28515625" customWidth="1"/>
    <col min="13" max="13" width="8.140625" customWidth="1"/>
    <col min="14" max="14" width="42.42578125" customWidth="1"/>
    <col min="15" max="15" width="22.42578125" hidden="1" customWidth="1"/>
    <col min="16" max="16" width="16.5703125" hidden="1" customWidth="1"/>
    <col min="17" max="19" width="12.5703125" hidden="1" customWidth="1"/>
    <col min="20" max="20" width="16.42578125" hidden="1" customWidth="1"/>
    <col min="21" max="21" width="12.5703125" customWidth="1"/>
    <col min="22" max="22" width="9.5703125" style="29" customWidth="1"/>
    <col min="23" max="23" width="65.28515625" style="29" customWidth="1"/>
    <col min="24" max="24" width="14.5703125" style="53" customWidth="1"/>
    <col min="25" max="25" width="17.42578125" customWidth="1"/>
    <col min="26" max="26" width="17.5703125" customWidth="1"/>
    <col min="27" max="27" width="24.140625" customWidth="1"/>
    <col min="28" max="28" width="17.140625" customWidth="1"/>
    <col min="29" max="29" width="12.5703125" customWidth="1"/>
    <col min="30" max="30" width="20.42578125" customWidth="1"/>
    <col min="31" max="31" width="30.5703125" style="28" customWidth="1"/>
    <col min="32" max="32" width="20.42578125" style="3" customWidth="1"/>
    <col min="33" max="33" width="18" style="28" customWidth="1"/>
    <col min="34" max="34" width="13.42578125" style="28" customWidth="1"/>
    <col min="35" max="35" width="18.42578125" style="28" customWidth="1"/>
    <col min="36" max="37" width="20.42578125" style="3" customWidth="1"/>
  </cols>
  <sheetData>
    <row r="1" spans="1:83" x14ac:dyDescent="0.25">
      <c r="A1" s="122"/>
      <c r="B1" s="122"/>
      <c r="C1" s="122"/>
      <c r="D1" s="123" t="s">
        <v>0</v>
      </c>
      <c r="E1" s="124"/>
      <c r="F1" s="124"/>
      <c r="G1" s="1" t="s">
        <v>1</v>
      </c>
      <c r="H1" s="2" t="s">
        <v>2</v>
      </c>
      <c r="V1"/>
      <c r="W1"/>
      <c r="X1"/>
      <c r="AE1" s="3"/>
      <c r="AG1" s="3"/>
      <c r="AH1" s="3"/>
      <c r="AI1" s="3"/>
    </row>
    <row r="2" spans="1:83" x14ac:dyDescent="0.25">
      <c r="A2" s="122"/>
      <c r="B2" s="122"/>
      <c r="C2" s="122"/>
      <c r="D2" s="125"/>
      <c r="E2" s="126"/>
      <c r="F2" s="126"/>
      <c r="G2" s="127" t="s">
        <v>3</v>
      </c>
      <c r="H2" s="129">
        <v>1</v>
      </c>
      <c r="V2"/>
      <c r="W2"/>
      <c r="X2"/>
      <c r="AE2" s="3"/>
      <c r="AG2" s="3"/>
      <c r="AH2" s="3"/>
      <c r="AI2" s="3"/>
    </row>
    <row r="3" spans="1:83" x14ac:dyDescent="0.25">
      <c r="A3" s="122"/>
      <c r="B3" s="122"/>
      <c r="C3" s="122"/>
      <c r="D3" s="123" t="s">
        <v>4</v>
      </c>
      <c r="E3" s="124"/>
      <c r="F3" s="124"/>
      <c r="G3" s="128"/>
      <c r="H3" s="130"/>
      <c r="V3"/>
      <c r="W3"/>
      <c r="X3"/>
      <c r="AE3" s="3"/>
      <c r="AG3" s="3"/>
      <c r="AH3" s="3"/>
      <c r="AI3" s="3"/>
    </row>
    <row r="4" spans="1:83" x14ac:dyDescent="0.25">
      <c r="A4" s="122"/>
      <c r="B4" s="122"/>
      <c r="C4" s="122"/>
      <c r="D4" s="125"/>
      <c r="E4" s="126"/>
      <c r="F4" s="126"/>
      <c r="G4" s="1" t="s">
        <v>5</v>
      </c>
      <c r="H4" s="4">
        <v>44266</v>
      </c>
      <c r="V4"/>
      <c r="W4"/>
      <c r="X4"/>
      <c r="AE4" s="3"/>
      <c r="AG4" s="3"/>
      <c r="AH4" s="3"/>
      <c r="AI4" s="3"/>
    </row>
    <row r="5" spans="1:83" x14ac:dyDescent="0.25">
      <c r="V5"/>
      <c r="W5"/>
      <c r="X5"/>
      <c r="AE5" s="3"/>
      <c r="AG5" s="3"/>
      <c r="AH5" s="3"/>
      <c r="AI5" s="3"/>
    </row>
    <row r="6" spans="1:83" ht="24" thickBot="1" x14ac:dyDescent="0.4">
      <c r="A6" s="5" t="s">
        <v>6</v>
      </c>
      <c r="V6"/>
      <c r="W6"/>
      <c r="X6"/>
      <c r="AE6" s="3"/>
      <c r="AG6" s="3"/>
      <c r="AH6" s="3"/>
      <c r="AI6" s="3"/>
    </row>
    <row r="7" spans="1:83" ht="15.75" thickBot="1" x14ac:dyDescent="0.3">
      <c r="A7" s="131" t="s">
        <v>7</v>
      </c>
      <c r="B7" s="131"/>
      <c r="C7" s="131"/>
      <c r="D7" s="6">
        <v>44561</v>
      </c>
      <c r="V7"/>
      <c r="W7"/>
      <c r="X7"/>
      <c r="AE7"/>
      <c r="AF7"/>
      <c r="AG7"/>
      <c r="AH7"/>
      <c r="AI7"/>
      <c r="AJ7"/>
      <c r="AK7"/>
    </row>
    <row r="8" spans="1:83" x14ac:dyDescent="0.25">
      <c r="A8" s="7"/>
      <c r="B8" s="7"/>
      <c r="C8" s="7"/>
      <c r="D8" s="8"/>
      <c r="V8"/>
      <c r="W8"/>
      <c r="X8"/>
      <c r="AE8"/>
      <c r="AF8"/>
      <c r="AG8"/>
      <c r="AH8"/>
      <c r="AI8"/>
      <c r="AJ8"/>
      <c r="AK8"/>
    </row>
    <row r="9" spans="1:83" s="15" customFormat="1" ht="60" customHeight="1" x14ac:dyDescent="0.25">
      <c r="A9" s="9"/>
      <c r="B9" s="10" t="s">
        <v>8</v>
      </c>
      <c r="C9" s="10"/>
      <c r="D9" s="11" t="s">
        <v>9</v>
      </c>
      <c r="E9" s="10"/>
      <c r="F9" s="10" t="s">
        <v>10</v>
      </c>
      <c r="G9" s="10" t="s">
        <v>11</v>
      </c>
      <c r="H9" s="10"/>
      <c r="I9" s="12"/>
      <c r="J9" s="12"/>
      <c r="K9" s="12"/>
      <c r="L9" s="12"/>
      <c r="M9" s="12"/>
      <c r="N9" s="12"/>
      <c r="O9" s="12"/>
      <c r="P9" s="12"/>
      <c r="Q9" s="12"/>
      <c r="R9" s="12"/>
      <c r="S9" s="12"/>
      <c r="T9" s="12"/>
      <c r="U9" s="12"/>
      <c r="V9" s="13" t="s">
        <v>12</v>
      </c>
      <c r="W9" s="13" t="s">
        <v>13</v>
      </c>
      <c r="X9" s="12"/>
      <c r="Y9" s="12"/>
      <c r="Z9" s="12"/>
      <c r="AA9" s="13" t="s">
        <v>14</v>
      </c>
      <c r="AB9" s="12"/>
      <c r="AC9" s="12"/>
      <c r="AD9" s="12"/>
      <c r="AE9" s="14" t="s">
        <v>15</v>
      </c>
      <c r="AF9" s="9"/>
      <c r="AG9" s="13" t="s">
        <v>16</v>
      </c>
      <c r="AH9" s="10" t="s">
        <v>17</v>
      </c>
      <c r="AI9" s="13" t="s">
        <v>18</v>
      </c>
      <c r="AJ9" s="12"/>
      <c r="AK9" s="12"/>
    </row>
    <row r="10" spans="1:83" ht="9.75" customHeight="1" thickBot="1" x14ac:dyDescent="0.3">
      <c r="V10"/>
      <c r="W10"/>
      <c r="X10"/>
      <c r="AE10"/>
      <c r="AF10"/>
      <c r="AG10"/>
      <c r="AH10"/>
      <c r="AI10"/>
      <c r="AJ10"/>
      <c r="AK10"/>
    </row>
    <row r="11" spans="1:83" ht="18.75" customHeight="1" thickBot="1" x14ac:dyDescent="0.3">
      <c r="A11" s="132" t="s">
        <v>19</v>
      </c>
      <c r="B11" s="133"/>
      <c r="C11" s="133"/>
      <c r="D11" s="133"/>
      <c r="E11" s="133"/>
      <c r="F11" s="133"/>
      <c r="G11" s="133"/>
      <c r="H11" s="134"/>
      <c r="I11" s="134"/>
      <c r="J11" s="134"/>
      <c r="K11" s="134"/>
      <c r="L11" s="134"/>
      <c r="M11" s="134"/>
      <c r="N11" s="134"/>
      <c r="O11" s="135"/>
      <c r="P11" s="136" t="s">
        <v>20</v>
      </c>
      <c r="Q11" s="137"/>
      <c r="R11" s="138" t="s">
        <v>21</v>
      </c>
      <c r="S11" s="139"/>
      <c r="T11" s="139"/>
      <c r="U11" s="140"/>
      <c r="V11" s="141" t="s">
        <v>22</v>
      </c>
      <c r="W11" s="142"/>
      <c r="X11" s="143"/>
      <c r="Y11" s="144" t="s">
        <v>23</v>
      </c>
      <c r="Z11" s="145"/>
      <c r="AA11" s="145"/>
      <c r="AB11" s="145"/>
      <c r="AC11" s="145"/>
      <c r="AD11" s="146"/>
      <c r="AE11" s="119" t="s">
        <v>24</v>
      </c>
      <c r="AF11" s="120"/>
      <c r="AG11" s="120"/>
      <c r="AH11" s="120"/>
      <c r="AI11" s="120"/>
      <c r="AJ11" s="120"/>
      <c r="AK11" s="121"/>
    </row>
    <row r="12" spans="1:83" ht="57" customHeight="1" thickBot="1" x14ac:dyDescent="0.3">
      <c r="A12" s="16" t="s">
        <v>25</v>
      </c>
      <c r="B12" s="16" t="s">
        <v>26</v>
      </c>
      <c r="C12" s="16" t="s">
        <v>27</v>
      </c>
      <c r="D12" s="16" t="s">
        <v>28</v>
      </c>
      <c r="E12" s="16" t="s">
        <v>29</v>
      </c>
      <c r="F12" s="16" t="s">
        <v>30</v>
      </c>
      <c r="G12" s="63" t="s">
        <v>31</v>
      </c>
      <c r="H12" s="98" t="s">
        <v>32</v>
      </c>
      <c r="I12" s="99" t="s">
        <v>33</v>
      </c>
      <c r="J12" s="99" t="s">
        <v>34</v>
      </c>
      <c r="K12" s="100" t="s">
        <v>35</v>
      </c>
      <c r="L12" s="101" t="s">
        <v>36</v>
      </c>
      <c r="M12" s="102" t="s">
        <v>37</v>
      </c>
      <c r="N12" s="103" t="s">
        <v>38</v>
      </c>
      <c r="O12" s="99" t="s">
        <v>39</v>
      </c>
      <c r="P12" s="104" t="s">
        <v>40</v>
      </c>
      <c r="Q12" s="105" t="s">
        <v>41</v>
      </c>
      <c r="R12" s="106" t="s">
        <v>42</v>
      </c>
      <c r="S12" s="107" t="s">
        <v>43</v>
      </c>
      <c r="T12" s="108" t="s">
        <v>44</v>
      </c>
      <c r="U12" s="109" t="s">
        <v>45</v>
      </c>
      <c r="V12" s="110" t="s">
        <v>46</v>
      </c>
      <c r="W12" s="110" t="s">
        <v>47</v>
      </c>
      <c r="X12" s="111" t="s">
        <v>48</v>
      </c>
      <c r="Y12" s="112" t="s">
        <v>49</v>
      </c>
      <c r="Z12" s="112" t="s">
        <v>50</v>
      </c>
      <c r="AA12" s="113" t="s">
        <v>51</v>
      </c>
      <c r="AB12" s="113" t="s">
        <v>52</v>
      </c>
      <c r="AC12" s="113" t="s">
        <v>53</v>
      </c>
      <c r="AD12" s="114" t="s">
        <v>54</v>
      </c>
      <c r="AE12" s="115" t="s">
        <v>55</v>
      </c>
      <c r="AF12" s="116" t="s">
        <v>56</v>
      </c>
      <c r="AG12" s="115" t="s">
        <v>57</v>
      </c>
      <c r="AH12" s="115" t="s">
        <v>58</v>
      </c>
      <c r="AI12" s="115" t="s">
        <v>59</v>
      </c>
      <c r="AJ12" s="117" t="s">
        <v>60</v>
      </c>
      <c r="AK12" s="118" t="s">
        <v>61</v>
      </c>
    </row>
    <row r="13" spans="1:83" ht="27.75" customHeight="1" x14ac:dyDescent="0.25">
      <c r="A13" s="17" t="s">
        <v>62</v>
      </c>
      <c r="B13" s="18" t="s">
        <v>63</v>
      </c>
      <c r="C13" s="18" t="s">
        <v>64</v>
      </c>
      <c r="D13" s="19" t="str">
        <f>MID(G13,1,2)</f>
        <v>45</v>
      </c>
      <c r="E13" s="19" t="str">
        <f>MID(G13,1,4)</f>
        <v>4599</v>
      </c>
      <c r="F13" s="18" t="s">
        <v>65</v>
      </c>
      <c r="G13" s="64">
        <v>4599032</v>
      </c>
      <c r="H13" s="94">
        <v>386</v>
      </c>
      <c r="I13" s="18" t="s">
        <v>66</v>
      </c>
      <c r="J13" s="18" t="s">
        <v>67</v>
      </c>
      <c r="K13" s="21">
        <v>100</v>
      </c>
      <c r="L13" s="22">
        <v>15</v>
      </c>
      <c r="M13" s="23">
        <v>15</v>
      </c>
      <c r="N13" s="54" t="s">
        <v>68</v>
      </c>
      <c r="O13" s="18" t="s">
        <v>69</v>
      </c>
      <c r="P13" s="21">
        <v>12600000</v>
      </c>
      <c r="Q13" s="22">
        <v>1</v>
      </c>
      <c r="R13" s="24">
        <v>44197</v>
      </c>
      <c r="S13" s="25">
        <v>12</v>
      </c>
      <c r="T13" s="17" t="s">
        <v>70</v>
      </c>
      <c r="U13" s="26">
        <v>1</v>
      </c>
      <c r="V13" s="27">
        <v>1</v>
      </c>
      <c r="W13" s="37" t="s">
        <v>71</v>
      </c>
      <c r="X13" s="46">
        <f t="shared" ref="X13:X25" si="0">V13/U13</f>
        <v>1</v>
      </c>
      <c r="Y13" s="21">
        <v>0</v>
      </c>
      <c r="Z13" s="21">
        <v>12600000</v>
      </c>
      <c r="AA13" s="21">
        <v>12600000</v>
      </c>
      <c r="AB13" s="21">
        <v>0</v>
      </c>
      <c r="AC13" s="21">
        <v>0</v>
      </c>
      <c r="AD13" s="21">
        <v>12600000</v>
      </c>
      <c r="AE13" s="95">
        <v>8723550</v>
      </c>
      <c r="AF13" s="46">
        <v>0.69234523809523807</v>
      </c>
      <c r="AG13" s="95"/>
      <c r="AH13" s="95"/>
      <c r="AI13" s="95"/>
      <c r="AJ13" s="96">
        <f t="shared" ref="AJ13:AJ25" si="1">AE13+AG13+AI13</f>
        <v>8723550</v>
      </c>
      <c r="AK13" s="97">
        <f t="shared" ref="AK13:AK25" si="2">AJ13/AD13</f>
        <v>0.69234523809523807</v>
      </c>
    </row>
    <row r="14" spans="1:83" s="38" customFormat="1" ht="27.75" customHeight="1" x14ac:dyDescent="0.25">
      <c r="A14" s="47" t="s">
        <v>62</v>
      </c>
      <c r="B14" s="39" t="s">
        <v>63</v>
      </c>
      <c r="C14" s="39" t="s">
        <v>64</v>
      </c>
      <c r="D14" s="48" t="str">
        <f t="shared" ref="D14:D25" si="3">MID(G14,1,2)</f>
        <v>45</v>
      </c>
      <c r="E14" s="48" t="str">
        <f t="shared" ref="E14:E25" si="4">MID(G14,1,4)</f>
        <v>4502</v>
      </c>
      <c r="F14" s="39" t="s">
        <v>72</v>
      </c>
      <c r="G14" s="65" t="s">
        <v>73</v>
      </c>
      <c r="H14" s="77">
        <v>387</v>
      </c>
      <c r="I14" s="39" t="s">
        <v>74</v>
      </c>
      <c r="J14" s="39" t="s">
        <v>75</v>
      </c>
      <c r="K14" s="43">
        <v>3</v>
      </c>
      <c r="L14" s="42">
        <v>3</v>
      </c>
      <c r="M14" s="71">
        <v>3</v>
      </c>
      <c r="N14" s="55" t="s">
        <v>76</v>
      </c>
      <c r="O14" s="39" t="s">
        <v>69</v>
      </c>
      <c r="P14" s="43">
        <v>86883203</v>
      </c>
      <c r="Q14" s="42">
        <v>2</v>
      </c>
      <c r="R14" s="49">
        <v>44197</v>
      </c>
      <c r="S14" s="50">
        <v>12</v>
      </c>
      <c r="T14" s="47" t="s">
        <v>70</v>
      </c>
      <c r="U14" s="51">
        <v>2</v>
      </c>
      <c r="V14" s="52">
        <v>2</v>
      </c>
      <c r="W14" s="72" t="s">
        <v>77</v>
      </c>
      <c r="X14" s="68">
        <f>V14/U14</f>
        <v>1</v>
      </c>
      <c r="Y14" s="43">
        <v>0</v>
      </c>
      <c r="Z14" s="43">
        <v>1417699336</v>
      </c>
      <c r="AA14" s="43">
        <v>86883203</v>
      </c>
      <c r="AB14" s="43">
        <v>0</v>
      </c>
      <c r="AC14" s="43">
        <v>0</v>
      </c>
      <c r="AD14" s="43">
        <v>86883203</v>
      </c>
      <c r="AE14" s="73">
        <v>75027458</v>
      </c>
      <c r="AF14" s="68">
        <v>0.86354387740516425</v>
      </c>
      <c r="AG14" s="73"/>
      <c r="AH14" s="73"/>
      <c r="AI14" s="73"/>
      <c r="AJ14" s="74">
        <f t="shared" si="1"/>
        <v>75027458</v>
      </c>
      <c r="AK14" s="76">
        <f t="shared" si="2"/>
        <v>0.86354387740516425</v>
      </c>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row>
    <row r="15" spans="1:83" ht="27.75" customHeight="1" x14ac:dyDescent="0.25">
      <c r="A15" s="30" t="s">
        <v>62</v>
      </c>
      <c r="B15" s="20" t="s">
        <v>63</v>
      </c>
      <c r="C15" s="20" t="s">
        <v>64</v>
      </c>
      <c r="D15" s="19" t="str">
        <f t="shared" si="3"/>
        <v>45</v>
      </c>
      <c r="E15" s="19" t="str">
        <f t="shared" si="4"/>
        <v>4502</v>
      </c>
      <c r="F15" s="20" t="s">
        <v>72</v>
      </c>
      <c r="G15" s="64" t="s">
        <v>73</v>
      </c>
      <c r="H15" s="75">
        <v>387</v>
      </c>
      <c r="I15" s="20" t="s">
        <v>74</v>
      </c>
      <c r="J15" s="20" t="s">
        <v>75</v>
      </c>
      <c r="K15" s="31">
        <v>3</v>
      </c>
      <c r="L15" s="32">
        <v>3</v>
      </c>
      <c r="M15" s="66">
        <v>3</v>
      </c>
      <c r="N15" s="56" t="s">
        <v>78</v>
      </c>
      <c r="O15" s="20" t="s">
        <v>69</v>
      </c>
      <c r="P15" s="31">
        <v>1330816133</v>
      </c>
      <c r="Q15" s="32">
        <v>22</v>
      </c>
      <c r="R15" s="33">
        <v>44197</v>
      </c>
      <c r="S15" s="34">
        <v>12</v>
      </c>
      <c r="T15" s="30" t="s">
        <v>70</v>
      </c>
      <c r="U15" s="35">
        <v>22</v>
      </c>
      <c r="V15" s="36">
        <v>22</v>
      </c>
      <c r="W15" s="67" t="s">
        <v>79</v>
      </c>
      <c r="X15" s="68">
        <f t="shared" si="0"/>
        <v>1</v>
      </c>
      <c r="Y15" s="31">
        <v>0</v>
      </c>
      <c r="Z15" s="31">
        <v>1417699336</v>
      </c>
      <c r="AA15" s="31">
        <v>1330816133</v>
      </c>
      <c r="AB15" s="31">
        <v>0</v>
      </c>
      <c r="AC15" s="31">
        <v>0</v>
      </c>
      <c r="AD15" s="31">
        <v>1330816133</v>
      </c>
      <c r="AE15" s="69">
        <v>926448924</v>
      </c>
      <c r="AF15" s="68">
        <v>0.69615095656493664</v>
      </c>
      <c r="AG15" s="69"/>
      <c r="AH15" s="69"/>
      <c r="AI15" s="69"/>
      <c r="AJ15" s="70">
        <f t="shared" si="1"/>
        <v>926448924</v>
      </c>
      <c r="AK15" s="76">
        <f t="shared" si="2"/>
        <v>0.69615095656493664</v>
      </c>
    </row>
    <row r="16" spans="1:83" ht="27.75" customHeight="1" x14ac:dyDescent="0.25">
      <c r="A16" s="30" t="s">
        <v>62</v>
      </c>
      <c r="B16" s="20" t="s">
        <v>63</v>
      </c>
      <c r="C16" s="20" t="s">
        <v>64</v>
      </c>
      <c r="D16" s="19" t="str">
        <f t="shared" si="3"/>
        <v>45</v>
      </c>
      <c r="E16" s="19" t="str">
        <f t="shared" si="4"/>
        <v>4501</v>
      </c>
      <c r="F16" s="20" t="s">
        <v>80</v>
      </c>
      <c r="G16" s="64" t="s">
        <v>81</v>
      </c>
      <c r="H16" s="75">
        <v>389</v>
      </c>
      <c r="I16" s="20" t="s">
        <v>82</v>
      </c>
      <c r="J16" s="20" t="s">
        <v>83</v>
      </c>
      <c r="K16" s="31">
        <v>4</v>
      </c>
      <c r="L16" s="32">
        <v>1</v>
      </c>
      <c r="M16" s="66">
        <v>1</v>
      </c>
      <c r="N16" s="56" t="s">
        <v>84</v>
      </c>
      <c r="O16" s="20" t="s">
        <v>69</v>
      </c>
      <c r="P16" s="31">
        <v>75000000</v>
      </c>
      <c r="Q16" s="32">
        <v>1</v>
      </c>
      <c r="R16" s="33">
        <v>44197</v>
      </c>
      <c r="S16" s="34">
        <v>12</v>
      </c>
      <c r="T16" s="30" t="s">
        <v>85</v>
      </c>
      <c r="U16" s="35">
        <v>1</v>
      </c>
      <c r="V16" s="36">
        <v>1</v>
      </c>
      <c r="W16" s="67" t="s">
        <v>86</v>
      </c>
      <c r="X16" s="68">
        <f t="shared" si="0"/>
        <v>1</v>
      </c>
      <c r="Y16" s="31">
        <v>0</v>
      </c>
      <c r="Z16" s="31">
        <v>75000000</v>
      </c>
      <c r="AA16" s="31">
        <v>75000000</v>
      </c>
      <c r="AB16" s="31">
        <v>0</v>
      </c>
      <c r="AC16" s="31">
        <v>0</v>
      </c>
      <c r="AD16" s="31">
        <v>75000000</v>
      </c>
      <c r="AE16" s="69">
        <v>75000000</v>
      </c>
      <c r="AF16" s="68">
        <v>1</v>
      </c>
      <c r="AG16" s="69"/>
      <c r="AH16" s="69"/>
      <c r="AI16" s="69"/>
      <c r="AJ16" s="70">
        <f t="shared" si="1"/>
        <v>75000000</v>
      </c>
      <c r="AK16" s="76">
        <f t="shared" si="2"/>
        <v>1</v>
      </c>
    </row>
    <row r="17" spans="1:84" ht="27.75" customHeight="1" x14ac:dyDescent="0.25">
      <c r="A17" s="30" t="s">
        <v>62</v>
      </c>
      <c r="B17" s="20" t="s">
        <v>63</v>
      </c>
      <c r="C17" s="20" t="s">
        <v>64</v>
      </c>
      <c r="D17" s="19" t="str">
        <f t="shared" si="3"/>
        <v>45</v>
      </c>
      <c r="E17" s="19" t="str">
        <f t="shared" si="4"/>
        <v>4599</v>
      </c>
      <c r="F17" s="20" t="s">
        <v>87</v>
      </c>
      <c r="G17" s="64" t="s">
        <v>88</v>
      </c>
      <c r="H17" s="75">
        <v>398</v>
      </c>
      <c r="I17" s="20" t="s">
        <v>89</v>
      </c>
      <c r="J17" s="20" t="s">
        <v>90</v>
      </c>
      <c r="K17" s="31">
        <v>6</v>
      </c>
      <c r="L17" s="32">
        <v>3</v>
      </c>
      <c r="M17" s="66">
        <v>3</v>
      </c>
      <c r="N17" s="56" t="s">
        <v>91</v>
      </c>
      <c r="O17" s="20" t="s">
        <v>69</v>
      </c>
      <c r="P17" s="31">
        <v>3719923742</v>
      </c>
      <c r="Q17" s="32">
        <v>3</v>
      </c>
      <c r="R17" s="33">
        <v>44197</v>
      </c>
      <c r="S17" s="34">
        <v>12</v>
      </c>
      <c r="T17" s="30" t="s">
        <v>92</v>
      </c>
      <c r="U17" s="35">
        <v>3</v>
      </c>
      <c r="V17" s="36">
        <v>3</v>
      </c>
      <c r="W17" s="67" t="s">
        <v>93</v>
      </c>
      <c r="X17" s="68">
        <f t="shared" si="0"/>
        <v>1</v>
      </c>
      <c r="Y17" s="31">
        <v>0</v>
      </c>
      <c r="Z17" s="31">
        <v>3719923742</v>
      </c>
      <c r="AA17" s="31">
        <v>3719923742</v>
      </c>
      <c r="AB17" s="31">
        <v>0</v>
      </c>
      <c r="AC17" s="31">
        <v>0</v>
      </c>
      <c r="AD17" s="31">
        <v>3719923742</v>
      </c>
      <c r="AE17" s="69">
        <v>2154401231</v>
      </c>
      <c r="AF17" s="68">
        <v>0.57915198816460034</v>
      </c>
      <c r="AG17" s="69"/>
      <c r="AH17" s="69"/>
      <c r="AI17" s="69"/>
      <c r="AJ17" s="70">
        <f t="shared" si="1"/>
        <v>2154401231</v>
      </c>
      <c r="AK17" s="76">
        <f t="shared" si="2"/>
        <v>0.57915198816460034</v>
      </c>
    </row>
    <row r="18" spans="1:84" ht="27.75" customHeight="1" x14ac:dyDescent="0.25">
      <c r="A18" s="30" t="s">
        <v>62</v>
      </c>
      <c r="B18" s="20" t="s">
        <v>63</v>
      </c>
      <c r="C18" s="20" t="s">
        <v>64</v>
      </c>
      <c r="D18" s="19" t="str">
        <f t="shared" si="3"/>
        <v>45</v>
      </c>
      <c r="E18" s="19" t="str">
        <f t="shared" si="4"/>
        <v>4599</v>
      </c>
      <c r="F18" s="20" t="s">
        <v>94</v>
      </c>
      <c r="G18" s="64" t="s">
        <v>95</v>
      </c>
      <c r="H18" s="75">
        <v>400</v>
      </c>
      <c r="I18" s="20" t="s">
        <v>96</v>
      </c>
      <c r="J18" s="20" t="s">
        <v>97</v>
      </c>
      <c r="K18" s="31">
        <v>100</v>
      </c>
      <c r="L18" s="32">
        <v>100</v>
      </c>
      <c r="M18" s="66">
        <v>100</v>
      </c>
      <c r="N18" s="56" t="s">
        <v>98</v>
      </c>
      <c r="O18" s="20" t="s">
        <v>69</v>
      </c>
      <c r="P18" s="31">
        <v>1148000000</v>
      </c>
      <c r="Q18" s="32">
        <v>146</v>
      </c>
      <c r="R18" s="33">
        <v>44197</v>
      </c>
      <c r="S18" s="34">
        <v>12</v>
      </c>
      <c r="T18" s="30" t="s">
        <v>99</v>
      </c>
      <c r="U18" s="35">
        <v>146</v>
      </c>
      <c r="V18" s="36">
        <v>146</v>
      </c>
      <c r="W18" s="67" t="s">
        <v>100</v>
      </c>
      <c r="X18" s="68">
        <f t="shared" si="0"/>
        <v>1</v>
      </c>
      <c r="Y18" s="31">
        <v>0</v>
      </c>
      <c r="Z18" s="31">
        <v>1148000000</v>
      </c>
      <c r="AA18" s="31">
        <v>1028000000</v>
      </c>
      <c r="AB18" s="31">
        <v>0</v>
      </c>
      <c r="AC18" s="31">
        <v>0</v>
      </c>
      <c r="AD18" s="31">
        <v>1028000000</v>
      </c>
      <c r="AE18" s="69">
        <v>1028000000</v>
      </c>
      <c r="AF18" s="68">
        <v>1</v>
      </c>
      <c r="AG18" s="69"/>
      <c r="AH18" s="69"/>
      <c r="AI18" s="69"/>
      <c r="AJ18" s="70">
        <f t="shared" si="1"/>
        <v>1028000000</v>
      </c>
      <c r="AK18" s="76">
        <f t="shared" si="2"/>
        <v>1</v>
      </c>
    </row>
    <row r="19" spans="1:84" ht="27.75" customHeight="1" x14ac:dyDescent="0.25">
      <c r="A19" s="30" t="s">
        <v>62</v>
      </c>
      <c r="B19" s="20" t="s">
        <v>63</v>
      </c>
      <c r="C19" s="20" t="s">
        <v>64</v>
      </c>
      <c r="D19" s="19" t="str">
        <f t="shared" si="3"/>
        <v>45</v>
      </c>
      <c r="E19" s="19" t="str">
        <f t="shared" si="4"/>
        <v>4599</v>
      </c>
      <c r="F19" s="20" t="s">
        <v>94</v>
      </c>
      <c r="G19" s="64" t="s">
        <v>95</v>
      </c>
      <c r="H19" s="75">
        <v>400</v>
      </c>
      <c r="I19" s="20" t="s">
        <v>96</v>
      </c>
      <c r="J19" s="20" t="s">
        <v>97</v>
      </c>
      <c r="K19" s="31">
        <v>100</v>
      </c>
      <c r="L19" s="32">
        <v>100</v>
      </c>
      <c r="M19" s="66">
        <v>100</v>
      </c>
      <c r="N19" s="56" t="s">
        <v>101</v>
      </c>
      <c r="O19" s="20" t="s">
        <v>69</v>
      </c>
      <c r="P19" s="31">
        <v>120000000</v>
      </c>
      <c r="Q19" s="32">
        <v>116</v>
      </c>
      <c r="R19" s="33">
        <v>44197</v>
      </c>
      <c r="S19" s="34">
        <v>12</v>
      </c>
      <c r="T19" s="30" t="s">
        <v>99</v>
      </c>
      <c r="U19" s="35">
        <v>116</v>
      </c>
      <c r="V19" s="36">
        <v>116</v>
      </c>
      <c r="W19" s="72" t="s">
        <v>162</v>
      </c>
      <c r="X19" s="68">
        <f t="shared" si="0"/>
        <v>1</v>
      </c>
      <c r="Y19" s="31">
        <v>0</v>
      </c>
      <c r="Z19" s="31">
        <v>1148000000</v>
      </c>
      <c r="AA19" s="31">
        <v>120000000</v>
      </c>
      <c r="AB19" s="31">
        <v>0</v>
      </c>
      <c r="AC19" s="31">
        <v>0</v>
      </c>
      <c r="AD19" s="31">
        <v>120000000</v>
      </c>
      <c r="AE19" s="69">
        <v>110949030</v>
      </c>
      <c r="AF19" s="68">
        <v>0.92457524999999996</v>
      </c>
      <c r="AG19" s="69"/>
      <c r="AH19" s="69"/>
      <c r="AI19" s="69"/>
      <c r="AJ19" s="70">
        <f t="shared" si="1"/>
        <v>110949030</v>
      </c>
      <c r="AK19" s="76">
        <f t="shared" si="2"/>
        <v>0.92457524999999996</v>
      </c>
    </row>
    <row r="20" spans="1:84" ht="27.75" customHeight="1" x14ac:dyDescent="0.25">
      <c r="A20" s="30" t="s">
        <v>62</v>
      </c>
      <c r="B20" s="20" t="s">
        <v>63</v>
      </c>
      <c r="C20" s="20" t="s">
        <v>64</v>
      </c>
      <c r="D20" s="19" t="str">
        <f t="shared" si="3"/>
        <v>45</v>
      </c>
      <c r="E20" s="19" t="str">
        <f t="shared" si="4"/>
        <v>4599</v>
      </c>
      <c r="F20" s="20" t="s">
        <v>102</v>
      </c>
      <c r="G20" s="64" t="s">
        <v>95</v>
      </c>
      <c r="H20" s="75">
        <v>400</v>
      </c>
      <c r="I20" s="20" t="s">
        <v>96</v>
      </c>
      <c r="J20" s="20" t="s">
        <v>97</v>
      </c>
      <c r="K20" s="31">
        <v>100</v>
      </c>
      <c r="L20" s="32">
        <v>100</v>
      </c>
      <c r="M20" s="66">
        <v>100</v>
      </c>
      <c r="N20" s="56" t="s">
        <v>103</v>
      </c>
      <c r="O20" s="20" t="s">
        <v>69</v>
      </c>
      <c r="P20" s="31">
        <v>500000000</v>
      </c>
      <c r="Q20" s="32">
        <v>146</v>
      </c>
      <c r="R20" s="33">
        <v>44197</v>
      </c>
      <c r="S20" s="34">
        <v>12</v>
      </c>
      <c r="T20" s="30" t="s">
        <v>99</v>
      </c>
      <c r="U20" s="35">
        <v>146</v>
      </c>
      <c r="V20" s="36">
        <v>146</v>
      </c>
      <c r="W20" s="67" t="s">
        <v>100</v>
      </c>
      <c r="X20" s="68">
        <f t="shared" si="0"/>
        <v>1</v>
      </c>
      <c r="Y20" s="31">
        <v>0</v>
      </c>
      <c r="Z20" s="31">
        <v>500000000</v>
      </c>
      <c r="AA20" s="31">
        <v>500000000</v>
      </c>
      <c r="AB20" s="31">
        <v>0</v>
      </c>
      <c r="AC20" s="31">
        <v>0</v>
      </c>
      <c r="AD20" s="31">
        <v>500000000</v>
      </c>
      <c r="AE20" s="69">
        <v>499996532</v>
      </c>
      <c r="AF20" s="68">
        <v>0.99999306399999999</v>
      </c>
      <c r="AG20" s="69"/>
      <c r="AH20" s="69"/>
      <c r="AI20" s="69"/>
      <c r="AJ20" s="70">
        <f t="shared" si="1"/>
        <v>499996532</v>
      </c>
      <c r="AK20" s="76">
        <f t="shared" si="2"/>
        <v>0.99999306399999999</v>
      </c>
    </row>
    <row r="21" spans="1:84" ht="27.75" customHeight="1" x14ac:dyDescent="0.25">
      <c r="A21" s="30" t="s">
        <v>62</v>
      </c>
      <c r="B21" s="20" t="s">
        <v>63</v>
      </c>
      <c r="C21" s="20" t="s">
        <v>64</v>
      </c>
      <c r="D21" s="19" t="str">
        <f t="shared" si="3"/>
        <v>45</v>
      </c>
      <c r="E21" s="19" t="str">
        <f t="shared" si="4"/>
        <v>4599</v>
      </c>
      <c r="F21" s="20" t="s">
        <v>102</v>
      </c>
      <c r="G21" s="64" t="s">
        <v>95</v>
      </c>
      <c r="H21" s="75">
        <v>402</v>
      </c>
      <c r="I21" s="20" t="s">
        <v>104</v>
      </c>
      <c r="J21" s="20" t="s">
        <v>105</v>
      </c>
      <c r="K21" s="31">
        <v>116</v>
      </c>
      <c r="L21" s="32">
        <v>116</v>
      </c>
      <c r="M21" s="66">
        <v>116</v>
      </c>
      <c r="N21" s="56" t="s">
        <v>106</v>
      </c>
      <c r="O21" s="20" t="s">
        <v>69</v>
      </c>
      <c r="P21" s="31">
        <v>120000000</v>
      </c>
      <c r="Q21" s="32">
        <v>116</v>
      </c>
      <c r="R21" s="33">
        <v>44197</v>
      </c>
      <c r="S21" s="34">
        <v>12</v>
      </c>
      <c r="T21" s="30" t="s">
        <v>99</v>
      </c>
      <c r="U21" s="35">
        <v>116</v>
      </c>
      <c r="V21" s="36">
        <v>116</v>
      </c>
      <c r="W21" s="67" t="s">
        <v>107</v>
      </c>
      <c r="X21" s="68">
        <f t="shared" si="0"/>
        <v>1</v>
      </c>
      <c r="Y21" s="31">
        <v>0</v>
      </c>
      <c r="Z21" s="31">
        <v>120000000</v>
      </c>
      <c r="AA21" s="31">
        <v>120000000</v>
      </c>
      <c r="AB21" s="31">
        <v>0</v>
      </c>
      <c r="AC21" s="31">
        <v>0</v>
      </c>
      <c r="AD21" s="31">
        <v>120000000</v>
      </c>
      <c r="AE21" s="69">
        <v>112215552</v>
      </c>
      <c r="AF21" s="68">
        <v>0.93512960000000001</v>
      </c>
      <c r="AG21" s="69"/>
      <c r="AH21" s="69"/>
      <c r="AI21" s="69"/>
      <c r="AJ21" s="70">
        <f t="shared" si="1"/>
        <v>112215552</v>
      </c>
      <c r="AK21" s="76">
        <f t="shared" si="2"/>
        <v>0.93512960000000001</v>
      </c>
    </row>
    <row r="22" spans="1:84" ht="27.75" customHeight="1" x14ac:dyDescent="0.25">
      <c r="A22" s="30" t="s">
        <v>62</v>
      </c>
      <c r="B22" s="20" t="s">
        <v>63</v>
      </c>
      <c r="C22" s="20" t="s">
        <v>64</v>
      </c>
      <c r="D22" s="19" t="str">
        <f t="shared" si="3"/>
        <v>45</v>
      </c>
      <c r="E22" s="19" t="str">
        <f t="shared" si="4"/>
        <v>4599</v>
      </c>
      <c r="F22" s="20" t="s">
        <v>108</v>
      </c>
      <c r="G22" s="64" t="s">
        <v>109</v>
      </c>
      <c r="H22" s="75">
        <v>454</v>
      </c>
      <c r="I22" s="20" t="s">
        <v>110</v>
      </c>
      <c r="J22" s="20" t="s">
        <v>111</v>
      </c>
      <c r="K22" s="31">
        <v>100</v>
      </c>
      <c r="L22" s="32">
        <v>30</v>
      </c>
      <c r="M22" s="66">
        <v>30</v>
      </c>
      <c r="N22" s="56" t="s">
        <v>112</v>
      </c>
      <c r="O22" s="20" t="s">
        <v>69</v>
      </c>
      <c r="P22" s="31">
        <v>49900000</v>
      </c>
      <c r="Q22" s="32">
        <v>5</v>
      </c>
      <c r="R22" s="33">
        <v>44197</v>
      </c>
      <c r="S22" s="34">
        <v>12</v>
      </c>
      <c r="T22" s="30" t="s">
        <v>70</v>
      </c>
      <c r="U22" s="35">
        <v>2</v>
      </c>
      <c r="V22" s="36">
        <v>2</v>
      </c>
      <c r="W22" s="72" t="s">
        <v>163</v>
      </c>
      <c r="X22" s="68">
        <f t="shared" si="0"/>
        <v>1</v>
      </c>
      <c r="Y22" s="31">
        <v>0</v>
      </c>
      <c r="Z22" s="31">
        <v>49900000</v>
      </c>
      <c r="AA22" s="31">
        <v>49900000</v>
      </c>
      <c r="AB22" s="31">
        <v>0</v>
      </c>
      <c r="AC22" s="31">
        <v>0</v>
      </c>
      <c r="AD22" s="31">
        <v>49900000</v>
      </c>
      <c r="AE22" s="69">
        <v>47307684</v>
      </c>
      <c r="AF22" s="68">
        <v>0.94804977955911829</v>
      </c>
      <c r="AG22" s="69"/>
      <c r="AH22" s="69"/>
      <c r="AI22" s="69"/>
      <c r="AJ22" s="70">
        <f t="shared" si="1"/>
        <v>47307684</v>
      </c>
      <c r="AK22" s="76">
        <f t="shared" si="2"/>
        <v>0.94804977955911829</v>
      </c>
    </row>
    <row r="23" spans="1:84" s="38" customFormat="1" ht="27.75" customHeight="1" x14ac:dyDescent="0.25">
      <c r="A23" s="47" t="s">
        <v>62</v>
      </c>
      <c r="B23" s="39" t="s">
        <v>63</v>
      </c>
      <c r="C23" s="39" t="s">
        <v>64</v>
      </c>
      <c r="D23" s="48" t="str">
        <f t="shared" si="3"/>
        <v>45</v>
      </c>
      <c r="E23" s="48" t="str">
        <f t="shared" si="4"/>
        <v>4599</v>
      </c>
      <c r="F23" s="39" t="s">
        <v>108</v>
      </c>
      <c r="G23" s="65" t="s">
        <v>109</v>
      </c>
      <c r="H23" s="77">
        <v>454</v>
      </c>
      <c r="I23" s="39" t="s">
        <v>110</v>
      </c>
      <c r="J23" s="39" t="s">
        <v>111</v>
      </c>
      <c r="K23" s="43">
        <v>100</v>
      </c>
      <c r="L23" s="42">
        <v>30</v>
      </c>
      <c r="M23" s="71">
        <v>30</v>
      </c>
      <c r="N23" s="55" t="s">
        <v>113</v>
      </c>
      <c r="O23" s="39" t="s">
        <v>69</v>
      </c>
      <c r="P23" s="43">
        <v>12500000</v>
      </c>
      <c r="Q23" s="42">
        <v>1</v>
      </c>
      <c r="R23" s="49">
        <v>44197</v>
      </c>
      <c r="S23" s="50">
        <v>12</v>
      </c>
      <c r="T23" s="47" t="s">
        <v>70</v>
      </c>
      <c r="U23" s="51">
        <v>0</v>
      </c>
      <c r="V23" s="52"/>
      <c r="W23" s="72" t="s">
        <v>163</v>
      </c>
      <c r="X23" s="68" t="e">
        <f t="shared" si="0"/>
        <v>#DIV/0!</v>
      </c>
      <c r="Y23" s="43">
        <v>0</v>
      </c>
      <c r="Z23" s="43">
        <v>12500000</v>
      </c>
      <c r="AA23" s="43">
        <v>0</v>
      </c>
      <c r="AB23" s="43">
        <v>0</v>
      </c>
      <c r="AC23" s="43">
        <v>0</v>
      </c>
      <c r="AD23" s="43">
        <v>0</v>
      </c>
      <c r="AE23" s="73"/>
      <c r="AF23" s="68">
        <v>0</v>
      </c>
      <c r="AG23" s="73"/>
      <c r="AH23" s="73"/>
      <c r="AI23" s="73"/>
      <c r="AJ23" s="74">
        <f t="shared" si="1"/>
        <v>0</v>
      </c>
      <c r="AK23" s="76" t="e">
        <f t="shared" si="2"/>
        <v>#DIV/0!</v>
      </c>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row>
    <row r="24" spans="1:84" ht="27.75" customHeight="1" x14ac:dyDescent="0.25">
      <c r="A24" s="30" t="s">
        <v>62</v>
      </c>
      <c r="B24" s="20" t="s">
        <v>63</v>
      </c>
      <c r="C24" s="20" t="s">
        <v>64</v>
      </c>
      <c r="D24" s="19" t="str">
        <f t="shared" si="3"/>
        <v>45</v>
      </c>
      <c r="E24" s="19" t="str">
        <f t="shared" si="4"/>
        <v>4599</v>
      </c>
      <c r="F24" s="20" t="s">
        <v>108</v>
      </c>
      <c r="G24" s="64" t="s">
        <v>114</v>
      </c>
      <c r="H24" s="75">
        <v>454</v>
      </c>
      <c r="I24" s="20" t="s">
        <v>110</v>
      </c>
      <c r="J24" s="20" t="s">
        <v>111</v>
      </c>
      <c r="K24" s="31">
        <v>100</v>
      </c>
      <c r="L24" s="32">
        <v>30</v>
      </c>
      <c r="M24" s="66">
        <v>30</v>
      </c>
      <c r="N24" s="56" t="s">
        <v>115</v>
      </c>
      <c r="O24" s="20" t="s">
        <v>69</v>
      </c>
      <c r="P24" s="31">
        <v>38600000</v>
      </c>
      <c r="Q24" s="32">
        <v>1</v>
      </c>
      <c r="R24" s="33">
        <v>44197</v>
      </c>
      <c r="S24" s="34">
        <v>12</v>
      </c>
      <c r="T24" s="30" t="s">
        <v>70</v>
      </c>
      <c r="U24" s="35">
        <v>1</v>
      </c>
      <c r="V24" s="36">
        <v>1</v>
      </c>
      <c r="W24" s="72" t="s">
        <v>163</v>
      </c>
      <c r="X24" s="68">
        <f t="shared" si="0"/>
        <v>1</v>
      </c>
      <c r="Y24" s="31">
        <v>0</v>
      </c>
      <c r="Z24" s="31">
        <v>95172400</v>
      </c>
      <c r="AA24" s="31">
        <v>38600000</v>
      </c>
      <c r="AB24" s="31">
        <v>0</v>
      </c>
      <c r="AC24" s="31">
        <v>0</v>
      </c>
      <c r="AD24" s="31">
        <v>38600000</v>
      </c>
      <c r="AE24" s="69">
        <v>35449500</v>
      </c>
      <c r="AF24" s="68">
        <v>0.91838082901554408</v>
      </c>
      <c r="AG24" s="69"/>
      <c r="AH24" s="69"/>
      <c r="AI24" s="69"/>
      <c r="AJ24" s="70">
        <f t="shared" si="1"/>
        <v>35449500</v>
      </c>
      <c r="AK24" s="76">
        <f t="shared" si="2"/>
        <v>0.91838082901554408</v>
      </c>
    </row>
    <row r="25" spans="1:84" ht="27.75" customHeight="1" thickBot="1" x14ac:dyDescent="0.3">
      <c r="A25" s="30" t="s">
        <v>62</v>
      </c>
      <c r="B25" s="20" t="s">
        <v>63</v>
      </c>
      <c r="C25" s="20" t="s">
        <v>64</v>
      </c>
      <c r="D25" s="19" t="str">
        <f t="shared" si="3"/>
        <v>45</v>
      </c>
      <c r="E25" s="19" t="str">
        <f t="shared" si="4"/>
        <v>4599</v>
      </c>
      <c r="F25" s="20" t="s">
        <v>108</v>
      </c>
      <c r="G25" s="64" t="s">
        <v>114</v>
      </c>
      <c r="H25" s="78">
        <v>454</v>
      </c>
      <c r="I25" s="79" t="s">
        <v>110</v>
      </c>
      <c r="J25" s="79" t="s">
        <v>111</v>
      </c>
      <c r="K25" s="80">
        <v>100</v>
      </c>
      <c r="L25" s="81">
        <v>30</v>
      </c>
      <c r="M25" s="82">
        <v>30</v>
      </c>
      <c r="N25" s="83" t="s">
        <v>116</v>
      </c>
      <c r="O25" s="79" t="s">
        <v>69</v>
      </c>
      <c r="P25" s="80">
        <v>56572400</v>
      </c>
      <c r="Q25" s="81">
        <v>1</v>
      </c>
      <c r="R25" s="84">
        <v>44197</v>
      </c>
      <c r="S25" s="85">
        <v>12</v>
      </c>
      <c r="T25" s="86" t="s">
        <v>70</v>
      </c>
      <c r="U25" s="87">
        <v>1</v>
      </c>
      <c r="V25" s="88">
        <v>1</v>
      </c>
      <c r="W25" s="89" t="s">
        <v>163</v>
      </c>
      <c r="X25" s="90">
        <f t="shared" si="0"/>
        <v>1</v>
      </c>
      <c r="Y25" s="80">
        <v>0</v>
      </c>
      <c r="Z25" s="80">
        <v>95172400</v>
      </c>
      <c r="AA25" s="80">
        <v>56572400</v>
      </c>
      <c r="AB25" s="80">
        <v>0</v>
      </c>
      <c r="AC25" s="80">
        <v>0</v>
      </c>
      <c r="AD25" s="80">
        <v>56572400</v>
      </c>
      <c r="AE25" s="91">
        <v>54622667</v>
      </c>
      <c r="AF25" s="90">
        <v>0.96553561453995229</v>
      </c>
      <c r="AG25" s="91"/>
      <c r="AH25" s="91"/>
      <c r="AI25" s="91"/>
      <c r="AJ25" s="92">
        <f t="shared" si="1"/>
        <v>54622667</v>
      </c>
      <c r="AK25" s="93">
        <f t="shared" si="2"/>
        <v>0.96553561453995229</v>
      </c>
    </row>
    <row r="26" spans="1:84" x14ac:dyDescent="0.25">
      <c r="AF26" s="61"/>
    </row>
    <row r="28" spans="1:84" x14ac:dyDescent="0.25">
      <c r="W28"/>
      <c r="AD28" s="62"/>
      <c r="AE28" s="57"/>
    </row>
    <row r="29" spans="1:84" x14ac:dyDescent="0.25">
      <c r="AE29" s="57"/>
    </row>
    <row r="30" spans="1:84" x14ac:dyDescent="0.25">
      <c r="AE30" s="58"/>
    </row>
    <row r="31" spans="1:84" x14ac:dyDescent="0.25">
      <c r="AE31" s="59"/>
    </row>
    <row r="32" spans="1:84" x14ac:dyDescent="0.25">
      <c r="AE32" s="60"/>
    </row>
    <row r="33" spans="30:31" x14ac:dyDescent="0.25">
      <c r="AE33" s="58"/>
    </row>
    <row r="34" spans="30:31" x14ac:dyDescent="0.25">
      <c r="AE34" s="58"/>
    </row>
    <row r="35" spans="30:31" x14ac:dyDescent="0.25">
      <c r="AE35" s="58"/>
    </row>
    <row r="36" spans="30:31" x14ac:dyDescent="0.25">
      <c r="AD36" s="58"/>
      <c r="AE36" s="57"/>
    </row>
    <row r="37" spans="30:31" x14ac:dyDescent="0.25">
      <c r="AE37" s="58"/>
    </row>
    <row r="38" spans="30:31" x14ac:dyDescent="0.25">
      <c r="AE38" s="58"/>
    </row>
    <row r="39" spans="30:31" x14ac:dyDescent="0.25">
      <c r="AE39" s="58"/>
    </row>
    <row r="40" spans="30:31" x14ac:dyDescent="0.25">
      <c r="AD40" s="58"/>
    </row>
    <row r="41" spans="30:31" x14ac:dyDescent="0.25">
      <c r="AE41" s="58"/>
    </row>
    <row r="42" spans="30:31" x14ac:dyDescent="0.25">
      <c r="AE42" s="58"/>
    </row>
    <row r="43" spans="30:31" x14ac:dyDescent="0.25">
      <c r="AE43" s="58"/>
    </row>
    <row r="44" spans="30:31" x14ac:dyDescent="0.25">
      <c r="AE44" s="58"/>
    </row>
    <row r="45" spans="30:31" x14ac:dyDescent="0.25">
      <c r="AE45" s="58"/>
    </row>
    <row r="46" spans="30:31" x14ac:dyDescent="0.25">
      <c r="AE46" s="58"/>
    </row>
    <row r="47" spans="30:31" x14ac:dyDescent="0.25">
      <c r="AE47" s="58"/>
    </row>
    <row r="48" spans="30:31" x14ac:dyDescent="0.25">
      <c r="AE48" s="58"/>
    </row>
    <row r="49" spans="31:31" x14ac:dyDescent="0.25">
      <c r="AE49" s="58"/>
    </row>
    <row r="50" spans="31:31" x14ac:dyDescent="0.25">
      <c r="AE50" s="58"/>
    </row>
    <row r="51" spans="31:31" x14ac:dyDescent="0.25">
      <c r="AE51" s="58"/>
    </row>
    <row r="52" spans="31:31" x14ac:dyDescent="0.25">
      <c r="AE52" s="58"/>
    </row>
    <row r="53" spans="31:31" x14ac:dyDescent="0.25">
      <c r="AE53" s="58"/>
    </row>
    <row r="54" spans="31:31" x14ac:dyDescent="0.25">
      <c r="AE54" s="58"/>
    </row>
    <row r="55" spans="31:31" x14ac:dyDescent="0.25">
      <c r="AE55" s="58"/>
    </row>
    <row r="56" spans="31:31" x14ac:dyDescent="0.25">
      <c r="AE56" s="58"/>
    </row>
    <row r="57" spans="31:31" x14ac:dyDescent="0.25">
      <c r="AE57" s="58"/>
    </row>
    <row r="58" spans="31:31" x14ac:dyDescent="0.25">
      <c r="AE58" s="58"/>
    </row>
    <row r="59" spans="31:31" x14ac:dyDescent="0.25">
      <c r="AE59" s="58"/>
    </row>
    <row r="60" spans="31:31" x14ac:dyDescent="0.25">
      <c r="AE60" s="58"/>
    </row>
    <row r="61" spans="31:31" x14ac:dyDescent="0.25">
      <c r="AE61" s="58"/>
    </row>
    <row r="62" spans="31:31" x14ac:dyDescent="0.25">
      <c r="AE62" s="58"/>
    </row>
    <row r="63" spans="31:31" x14ac:dyDescent="0.25">
      <c r="AE63" s="58"/>
    </row>
    <row r="64" spans="31:31" x14ac:dyDescent="0.25">
      <c r="AE64" s="58"/>
    </row>
    <row r="65" spans="31:31" x14ac:dyDescent="0.25">
      <c r="AE65" s="58"/>
    </row>
    <row r="66" spans="31:31" x14ac:dyDescent="0.25">
      <c r="AE66" s="58"/>
    </row>
    <row r="67" spans="31:31" x14ac:dyDescent="0.25">
      <c r="AE67" s="58"/>
    </row>
    <row r="68" spans="31:31" x14ac:dyDescent="0.25">
      <c r="AE68" s="58"/>
    </row>
    <row r="69" spans="31:31" x14ac:dyDescent="0.25">
      <c r="AE69" s="58"/>
    </row>
    <row r="70" spans="31:31" x14ac:dyDescent="0.25">
      <c r="AE70" s="58"/>
    </row>
    <row r="71" spans="31:31" x14ac:dyDescent="0.25">
      <c r="AE71" s="58"/>
    </row>
    <row r="72" spans="31:31" x14ac:dyDescent="0.25">
      <c r="AE72" s="58"/>
    </row>
    <row r="73" spans="31:31" x14ac:dyDescent="0.25">
      <c r="AE73" s="58"/>
    </row>
    <row r="74" spans="31:31" x14ac:dyDescent="0.25">
      <c r="AE74" s="58"/>
    </row>
    <row r="75" spans="31:31" x14ac:dyDescent="0.25">
      <c r="AE75" s="58"/>
    </row>
    <row r="76" spans="31:31" x14ac:dyDescent="0.25">
      <c r="AE76" s="58"/>
    </row>
    <row r="77" spans="31:31" x14ac:dyDescent="0.25">
      <c r="AE77" s="58"/>
    </row>
    <row r="78" spans="31:31" x14ac:dyDescent="0.25">
      <c r="AE78" s="58"/>
    </row>
    <row r="79" spans="31:31" x14ac:dyDescent="0.25">
      <c r="AE79" s="58"/>
    </row>
    <row r="80" spans="31:31" x14ac:dyDescent="0.25">
      <c r="AE80" s="58"/>
    </row>
    <row r="81" spans="31:31" x14ac:dyDescent="0.25">
      <c r="AE81" s="58"/>
    </row>
    <row r="82" spans="31:31" x14ac:dyDescent="0.25">
      <c r="AE82" s="58"/>
    </row>
    <row r="83" spans="31:31" x14ac:dyDescent="0.25">
      <c r="AE83" s="58"/>
    </row>
    <row r="84" spans="31:31" x14ac:dyDescent="0.25">
      <c r="AE84" s="58"/>
    </row>
    <row r="85" spans="31:31" x14ac:dyDescent="0.25">
      <c r="AE85" s="58"/>
    </row>
    <row r="86" spans="31:31" x14ac:dyDescent="0.25">
      <c r="AE86" s="58"/>
    </row>
    <row r="87" spans="31:31" x14ac:dyDescent="0.25">
      <c r="AE87" s="58"/>
    </row>
    <row r="88" spans="31:31" x14ac:dyDescent="0.25">
      <c r="AE88" s="58"/>
    </row>
    <row r="89" spans="31:31" x14ac:dyDescent="0.25">
      <c r="AE89" s="58"/>
    </row>
    <row r="90" spans="31:31" x14ac:dyDescent="0.25">
      <c r="AE90" s="58"/>
    </row>
    <row r="91" spans="31:31" x14ac:dyDescent="0.25">
      <c r="AE91" s="58"/>
    </row>
    <row r="92" spans="31:31" x14ac:dyDescent="0.25">
      <c r="AE92" s="58"/>
    </row>
    <row r="93" spans="31:31" x14ac:dyDescent="0.25">
      <c r="AE93" s="58"/>
    </row>
    <row r="94" spans="31:31" x14ac:dyDescent="0.25">
      <c r="AE94" s="58"/>
    </row>
    <row r="95" spans="31:31" x14ac:dyDescent="0.25">
      <c r="AE95" s="58"/>
    </row>
    <row r="96" spans="31:31" x14ac:dyDescent="0.25">
      <c r="AE96" s="58"/>
    </row>
    <row r="97" spans="31:31" x14ac:dyDescent="0.25">
      <c r="AE97" s="58"/>
    </row>
    <row r="98" spans="31:31" x14ac:dyDescent="0.25">
      <c r="AE98" s="58"/>
    </row>
    <row r="99" spans="31:31" x14ac:dyDescent="0.25">
      <c r="AE99" s="58"/>
    </row>
    <row r="100" spans="31:31" x14ac:dyDescent="0.25">
      <c r="AE100" s="58"/>
    </row>
    <row r="101" spans="31:31" x14ac:dyDescent="0.25">
      <c r="AE101" s="58"/>
    </row>
    <row r="102" spans="31:31" x14ac:dyDescent="0.25">
      <c r="AE102" s="58"/>
    </row>
    <row r="103" spans="31:31" x14ac:dyDescent="0.25">
      <c r="AE103" s="58"/>
    </row>
    <row r="104" spans="31:31" x14ac:dyDescent="0.25">
      <c r="AE104" s="58"/>
    </row>
    <row r="105" spans="31:31" x14ac:dyDescent="0.25">
      <c r="AE105" s="58"/>
    </row>
    <row r="106" spans="31:31" x14ac:dyDescent="0.25">
      <c r="AE106" s="58"/>
    </row>
    <row r="107" spans="31:31" x14ac:dyDescent="0.25">
      <c r="AE107" s="58"/>
    </row>
    <row r="108" spans="31:31" x14ac:dyDescent="0.25">
      <c r="AE108" s="58"/>
    </row>
    <row r="109" spans="31:31" x14ac:dyDescent="0.25">
      <c r="AE109" s="58"/>
    </row>
    <row r="110" spans="31:31" x14ac:dyDescent="0.25">
      <c r="AE110" s="58"/>
    </row>
    <row r="111" spans="31:31" x14ac:dyDescent="0.25">
      <c r="AE111" s="58"/>
    </row>
    <row r="112" spans="31:31" x14ac:dyDescent="0.25">
      <c r="AE112" s="58"/>
    </row>
  </sheetData>
  <sheetProtection formatCells="0" sort="0" autoFilter="0" pivotTables="0"/>
  <autoFilter ref="A12:AK25"/>
  <mergeCells count="12">
    <mergeCell ref="AE11:AK11"/>
    <mergeCell ref="A1:C4"/>
    <mergeCell ref="D1:F2"/>
    <mergeCell ref="G2:G3"/>
    <mergeCell ref="H2:H3"/>
    <mergeCell ref="D3:F4"/>
    <mergeCell ref="A7:C7"/>
    <mergeCell ref="A11:O11"/>
    <mergeCell ref="P11:Q11"/>
    <mergeCell ref="R11:U11"/>
    <mergeCell ref="V11:X11"/>
    <mergeCell ref="Y11:AD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Plantilla reporte 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dalba</dc:creator>
  <cp:lastModifiedBy>Wilson Javier Castro Torres</cp:lastModifiedBy>
  <dcterms:created xsi:type="dcterms:W3CDTF">2022-01-27T01:55:38Z</dcterms:created>
  <dcterms:modified xsi:type="dcterms:W3CDTF">2022-07-05T18:15:12Z</dcterms:modified>
</cp:coreProperties>
</file>